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060"/>
  </bookViews>
  <sheets>
    <sheet name="3.Formato 6a públicar cifra (2)" sheetId="2" r:id="rId1"/>
    <sheet name="3.Formato 6a públicar cifras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2"/>
  <c r="D20"/>
  <c r="E170"/>
  <c r="F170" s="1"/>
  <c r="F169"/>
  <c r="H169" s="1"/>
  <c r="E169"/>
  <c r="E168"/>
  <c r="F168" s="1"/>
  <c r="E167"/>
  <c r="E166"/>
  <c r="F166" s="1"/>
  <c r="H166" s="1"/>
  <c r="E165"/>
  <c r="F165" s="1"/>
  <c r="H165" s="1"/>
  <c r="E164"/>
  <c r="G163"/>
  <c r="D163"/>
  <c r="C163"/>
  <c r="E162"/>
  <c r="F162" s="1"/>
  <c r="H162" s="1"/>
  <c r="E161"/>
  <c r="F161" s="1"/>
  <c r="H161" s="1"/>
  <c r="E160"/>
  <c r="F160" s="1"/>
  <c r="G159"/>
  <c r="D159"/>
  <c r="C159"/>
  <c r="E158"/>
  <c r="F158" s="1"/>
  <c r="E157"/>
  <c r="E156"/>
  <c r="F156" s="1"/>
  <c r="H156" s="1"/>
  <c r="E155"/>
  <c r="F155" s="1"/>
  <c r="H155" s="1"/>
  <c r="E154"/>
  <c r="F154" s="1"/>
  <c r="E153"/>
  <c r="E152"/>
  <c r="F152" s="1"/>
  <c r="H152" s="1"/>
  <c r="E151"/>
  <c r="F151" s="1"/>
  <c r="H151" s="1"/>
  <c r="G150"/>
  <c r="D150"/>
  <c r="C150"/>
  <c r="E149"/>
  <c r="F149" s="1"/>
  <c r="E148"/>
  <c r="E147"/>
  <c r="F147" s="1"/>
  <c r="H147" s="1"/>
  <c r="G146"/>
  <c r="D146"/>
  <c r="C146"/>
  <c r="E145"/>
  <c r="E144"/>
  <c r="F144" s="1"/>
  <c r="H144" s="1"/>
  <c r="E143"/>
  <c r="E142"/>
  <c r="F142" s="1"/>
  <c r="E141"/>
  <c r="F141" s="1"/>
  <c r="E140"/>
  <c r="F140" s="1"/>
  <c r="H140" s="1"/>
  <c r="E139"/>
  <c r="E138"/>
  <c r="F138" s="1"/>
  <c r="E137"/>
  <c r="F137" s="1"/>
  <c r="H137" s="1"/>
  <c r="G136"/>
  <c r="D136"/>
  <c r="C136"/>
  <c r="E135"/>
  <c r="F135" s="1"/>
  <c r="E134"/>
  <c r="F134" s="1"/>
  <c r="H134" s="1"/>
  <c r="E133"/>
  <c r="F133" s="1"/>
  <c r="H133" s="1"/>
  <c r="E132"/>
  <c r="E131"/>
  <c r="F131" s="1"/>
  <c r="E130"/>
  <c r="E129"/>
  <c r="F129" s="1"/>
  <c r="H129" s="1"/>
  <c r="E128"/>
  <c r="E127"/>
  <c r="F127" s="1"/>
  <c r="G126"/>
  <c r="D126"/>
  <c r="C126"/>
  <c r="E125"/>
  <c r="E124"/>
  <c r="F124" s="1"/>
  <c r="E123"/>
  <c r="E122"/>
  <c r="F122" s="1"/>
  <c r="H122" s="1"/>
  <c r="E121"/>
  <c r="E120"/>
  <c r="F120" s="1"/>
  <c r="E119"/>
  <c r="F119" s="1"/>
  <c r="E118"/>
  <c r="F118" s="1"/>
  <c r="H118" s="1"/>
  <c r="E117"/>
  <c r="G116"/>
  <c r="D116"/>
  <c r="C116"/>
  <c r="E116" s="1"/>
  <c r="F116" s="1"/>
  <c r="E115"/>
  <c r="F115" s="1"/>
  <c r="H115" s="1"/>
  <c r="E114"/>
  <c r="E113"/>
  <c r="F113" s="1"/>
  <c r="E112"/>
  <c r="F112" s="1"/>
  <c r="H112" s="1"/>
  <c r="E111"/>
  <c r="F111" s="1"/>
  <c r="H111" s="1"/>
  <c r="E110"/>
  <c r="E109"/>
  <c r="F109" s="1"/>
  <c r="E108"/>
  <c r="E107"/>
  <c r="F107" s="1"/>
  <c r="H107" s="1"/>
  <c r="G106"/>
  <c r="D106"/>
  <c r="C106"/>
  <c r="E105"/>
  <c r="E104"/>
  <c r="F104" s="1"/>
  <c r="H104" s="1"/>
  <c r="E103"/>
  <c r="E102"/>
  <c r="F102" s="1"/>
  <c r="E101"/>
  <c r="F101" s="1"/>
  <c r="E100"/>
  <c r="F100" s="1"/>
  <c r="H100" s="1"/>
  <c r="E99"/>
  <c r="F99" s="1"/>
  <c r="G98"/>
  <c r="G97" s="1"/>
  <c r="D98"/>
  <c r="C98"/>
  <c r="C97"/>
  <c r="E84"/>
  <c r="E83"/>
  <c r="E82"/>
  <c r="F82" s="1"/>
  <c r="G82" s="1"/>
  <c r="E81"/>
  <c r="E80"/>
  <c r="F80" s="1"/>
  <c r="G80" s="1"/>
  <c r="E79"/>
  <c r="E78"/>
  <c r="F78" s="1"/>
  <c r="G78" s="1"/>
  <c r="D77"/>
  <c r="C77"/>
  <c r="E76"/>
  <c r="F76" s="1"/>
  <c r="H76" s="1"/>
  <c r="E75"/>
  <c r="F75" s="1"/>
  <c r="H75" s="1"/>
  <c r="E74"/>
  <c r="F74" s="1"/>
  <c r="H74" s="1"/>
  <c r="D73"/>
  <c r="C73"/>
  <c r="E72"/>
  <c r="F72" s="1"/>
  <c r="G72" s="1"/>
  <c r="E71"/>
  <c r="F71" s="1"/>
  <c r="G71" s="1"/>
  <c r="E70"/>
  <c r="F70" s="1"/>
  <c r="G70" s="1"/>
  <c r="E69"/>
  <c r="F69" s="1"/>
  <c r="G69" s="1"/>
  <c r="E68"/>
  <c r="E67"/>
  <c r="E66"/>
  <c r="E65"/>
  <c r="D64"/>
  <c r="C64"/>
  <c r="E64" s="1"/>
  <c r="F64" s="1"/>
  <c r="G64" s="1"/>
  <c r="E63"/>
  <c r="F63" s="1"/>
  <c r="E62"/>
  <c r="F62" s="1"/>
  <c r="E61"/>
  <c r="F61" s="1"/>
  <c r="D60"/>
  <c r="C60"/>
  <c r="E60" s="1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D50"/>
  <c r="C50"/>
  <c r="E50" s="1"/>
  <c r="F50" s="1"/>
  <c r="G50" s="1"/>
  <c r="E49"/>
  <c r="E48"/>
  <c r="E47"/>
  <c r="E46"/>
  <c r="E45"/>
  <c r="E44"/>
  <c r="E43"/>
  <c r="E42"/>
  <c r="E41"/>
  <c r="D40"/>
  <c r="C40"/>
  <c r="E39"/>
  <c r="E38"/>
  <c r="F38" s="1"/>
  <c r="G38" s="1"/>
  <c r="E37"/>
  <c r="E36"/>
  <c r="F36" s="1"/>
  <c r="G36" s="1"/>
  <c r="E35"/>
  <c r="E34"/>
  <c r="F34" s="1"/>
  <c r="G34" s="1"/>
  <c r="E33"/>
  <c r="E32"/>
  <c r="E31"/>
  <c r="D30"/>
  <c r="C30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C20"/>
  <c r="E20" s="1"/>
  <c r="F19"/>
  <c r="G19" s="1"/>
  <c r="E19"/>
  <c r="E18"/>
  <c r="E17"/>
  <c r="F17" s="1"/>
  <c r="G17" s="1"/>
  <c r="E16"/>
  <c r="E15"/>
  <c r="F15" s="1"/>
  <c r="G15" s="1"/>
  <c r="E14"/>
  <c r="E13"/>
  <c r="F13" s="1"/>
  <c r="G13" s="1"/>
  <c r="D12"/>
  <c r="C12"/>
  <c r="C98" i="1"/>
  <c r="D98"/>
  <c r="G98"/>
  <c r="E99"/>
  <c r="E100"/>
  <c r="F100" s="1"/>
  <c r="H100" s="1"/>
  <c r="E73" i="2" l="1"/>
  <c r="F73" s="1"/>
  <c r="G73" s="1"/>
  <c r="E98"/>
  <c r="F98" s="1"/>
  <c r="E150"/>
  <c r="F150" s="1"/>
  <c r="E77"/>
  <c r="F77" s="1"/>
  <c r="G77" s="1"/>
  <c r="C11"/>
  <c r="C172" s="1"/>
  <c r="D11"/>
  <c r="E30"/>
  <c r="H21"/>
  <c r="G21"/>
  <c r="F20"/>
  <c r="H29"/>
  <c r="G29"/>
  <c r="G28"/>
  <c r="H28"/>
  <c r="G61"/>
  <c r="H61"/>
  <c r="G23"/>
  <c r="H23"/>
  <c r="G27"/>
  <c r="H27"/>
  <c r="H22"/>
  <c r="G22"/>
  <c r="G26"/>
  <c r="H26"/>
  <c r="G63"/>
  <c r="H63"/>
  <c r="H73"/>
  <c r="G62"/>
  <c r="H62"/>
  <c r="H25"/>
  <c r="G25"/>
  <c r="G24"/>
  <c r="H24"/>
  <c r="E12"/>
  <c r="F42"/>
  <c r="G42" s="1"/>
  <c r="F43"/>
  <c r="G43" s="1"/>
  <c r="F44"/>
  <c r="G44" s="1"/>
  <c r="F45"/>
  <c r="G45" s="1"/>
  <c r="F46"/>
  <c r="G46" s="1"/>
  <c r="F47"/>
  <c r="G47" s="1"/>
  <c r="F48"/>
  <c r="G48" s="1"/>
  <c r="F49"/>
  <c r="G49" s="1"/>
  <c r="G74"/>
  <c r="G75"/>
  <c r="G76"/>
  <c r="D97"/>
  <c r="F105"/>
  <c r="H105" s="1"/>
  <c r="F108"/>
  <c r="H108" s="1"/>
  <c r="F123"/>
  <c r="H123" s="1"/>
  <c r="F130"/>
  <c r="H130" s="1"/>
  <c r="F145"/>
  <c r="H145" s="1"/>
  <c r="F148"/>
  <c r="H148" s="1"/>
  <c r="H51"/>
  <c r="H53"/>
  <c r="H55"/>
  <c r="H57"/>
  <c r="H59"/>
  <c r="H69"/>
  <c r="H71"/>
  <c r="H99"/>
  <c r="H160"/>
  <c r="H159" s="1"/>
  <c r="H168"/>
  <c r="H13"/>
  <c r="H15"/>
  <c r="H17"/>
  <c r="H19"/>
  <c r="H34"/>
  <c r="H36"/>
  <c r="H38"/>
  <c r="E40"/>
  <c r="H78"/>
  <c r="H80"/>
  <c r="H82"/>
  <c r="H101"/>
  <c r="E106"/>
  <c r="F106" s="1"/>
  <c r="H119"/>
  <c r="E136"/>
  <c r="F136" s="1"/>
  <c r="H141"/>
  <c r="E146"/>
  <c r="F146" s="1"/>
  <c r="F14"/>
  <c r="G14" s="1"/>
  <c r="F16"/>
  <c r="G16" s="1"/>
  <c r="F18"/>
  <c r="G18" s="1"/>
  <c r="F35"/>
  <c r="G35" s="1"/>
  <c r="F37"/>
  <c r="G37" s="1"/>
  <c r="F39"/>
  <c r="G39" s="1"/>
  <c r="H52"/>
  <c r="H54"/>
  <c r="H56"/>
  <c r="H58"/>
  <c r="H70"/>
  <c r="H72"/>
  <c r="F79"/>
  <c r="G79" s="1"/>
  <c r="F81"/>
  <c r="G81" s="1"/>
  <c r="F83"/>
  <c r="G83" s="1"/>
  <c r="E126"/>
  <c r="F126" s="1"/>
  <c r="E159"/>
  <c r="F159" s="1"/>
  <c r="E163"/>
  <c r="F163" s="1"/>
  <c r="F164"/>
  <c r="H164" s="1"/>
  <c r="F31"/>
  <c r="F32"/>
  <c r="G32" s="1"/>
  <c r="F33"/>
  <c r="G33" s="1"/>
  <c r="F65"/>
  <c r="G65" s="1"/>
  <c r="F66"/>
  <c r="G66" s="1"/>
  <c r="F67"/>
  <c r="G67" s="1"/>
  <c r="F68"/>
  <c r="G68" s="1"/>
  <c r="F84"/>
  <c r="G84" s="1"/>
  <c r="F103"/>
  <c r="H103" s="1"/>
  <c r="F110"/>
  <c r="H110" s="1"/>
  <c r="F114"/>
  <c r="H114" s="1"/>
  <c r="F117"/>
  <c r="H117" s="1"/>
  <c r="F121"/>
  <c r="H121" s="1"/>
  <c r="F125"/>
  <c r="H125" s="1"/>
  <c r="F128"/>
  <c r="H128" s="1"/>
  <c r="F132"/>
  <c r="H132" s="1"/>
  <c r="F139"/>
  <c r="H139" s="1"/>
  <c r="F143"/>
  <c r="H143" s="1"/>
  <c r="F153"/>
  <c r="H153" s="1"/>
  <c r="H154"/>
  <c r="F157"/>
  <c r="H157" s="1"/>
  <c r="H158"/>
  <c r="F167"/>
  <c r="H167" s="1"/>
  <c r="H102"/>
  <c r="H109"/>
  <c r="H113"/>
  <c r="H120"/>
  <c r="H124"/>
  <c r="H127"/>
  <c r="H131"/>
  <c r="H135"/>
  <c r="H138"/>
  <c r="H142"/>
  <c r="H149"/>
  <c r="H170"/>
  <c r="E98" i="1"/>
  <c r="F98" s="1"/>
  <c r="F99"/>
  <c r="H99" s="1"/>
  <c r="H84" i="2" l="1"/>
  <c r="E11"/>
  <c r="D172"/>
  <c r="G12"/>
  <c r="H98"/>
  <c r="H150"/>
  <c r="E97"/>
  <c r="H83"/>
  <c r="H37"/>
  <c r="H14"/>
  <c r="H49"/>
  <c r="H42"/>
  <c r="H43"/>
  <c r="H60"/>
  <c r="H20"/>
  <c r="H50"/>
  <c r="H39"/>
  <c r="H16"/>
  <c r="H48"/>
  <c r="H46"/>
  <c r="H47"/>
  <c r="G40"/>
  <c r="F40"/>
  <c r="H136"/>
  <c r="F12"/>
  <c r="H79"/>
  <c r="H77" s="1"/>
  <c r="H18"/>
  <c r="H41"/>
  <c r="G20"/>
  <c r="H106"/>
  <c r="H146"/>
  <c r="H163"/>
  <c r="H81"/>
  <c r="H35"/>
  <c r="H45"/>
  <c r="H44"/>
  <c r="G31"/>
  <c r="G30" s="1"/>
  <c r="F30"/>
  <c r="H65"/>
  <c r="H31"/>
  <c r="H126"/>
  <c r="H116"/>
  <c r="H32"/>
  <c r="H66"/>
  <c r="H33"/>
  <c r="H68"/>
  <c r="H67"/>
  <c r="E170" i="1"/>
  <c r="F170" s="1"/>
  <c r="E169"/>
  <c r="F169" s="1"/>
  <c r="E168"/>
  <c r="F168" s="1"/>
  <c r="E167"/>
  <c r="F167" s="1"/>
  <c r="E166"/>
  <c r="F166" s="1"/>
  <c r="E165"/>
  <c r="F165" s="1"/>
  <c r="E164"/>
  <c r="F164" s="1"/>
  <c r="E162"/>
  <c r="F162" s="1"/>
  <c r="E161"/>
  <c r="F161" s="1"/>
  <c r="E160"/>
  <c r="F160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49"/>
  <c r="F149" s="1"/>
  <c r="E148"/>
  <c r="F148" s="1"/>
  <c r="E147"/>
  <c r="F147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5"/>
  <c r="F105" s="1"/>
  <c r="E104"/>
  <c r="F104" s="1"/>
  <c r="E103"/>
  <c r="F103" s="1"/>
  <c r="E102"/>
  <c r="F102" s="1"/>
  <c r="E101"/>
  <c r="F101" s="1"/>
  <c r="E84"/>
  <c r="F84" s="1"/>
  <c r="G84" s="1"/>
  <c r="E83"/>
  <c r="F83" s="1"/>
  <c r="G83" s="1"/>
  <c r="E82"/>
  <c r="F82" s="1"/>
  <c r="G82" s="1"/>
  <c r="E81"/>
  <c r="F81" s="1"/>
  <c r="G81" s="1"/>
  <c r="E80"/>
  <c r="F80" s="1"/>
  <c r="G80" s="1"/>
  <c r="E79"/>
  <c r="F79" s="1"/>
  <c r="G79" s="1"/>
  <c r="E78"/>
  <c r="F78" s="1"/>
  <c r="G78" s="1"/>
  <c r="E76"/>
  <c r="F76" s="1"/>
  <c r="G76" s="1"/>
  <c r="E75"/>
  <c r="F75" s="1"/>
  <c r="G75" s="1"/>
  <c r="E74"/>
  <c r="F74" s="1"/>
  <c r="G74" s="1"/>
  <c r="E72"/>
  <c r="F72" s="1"/>
  <c r="G72" s="1"/>
  <c r="E71"/>
  <c r="F71" s="1"/>
  <c r="G71" s="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3"/>
  <c r="F63" s="1"/>
  <c r="G63" s="1"/>
  <c r="E62"/>
  <c r="F62" s="1"/>
  <c r="G62" s="1"/>
  <c r="E61"/>
  <c r="F61" s="1"/>
  <c r="G61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F54" s="1"/>
  <c r="G54" s="1"/>
  <c r="E53"/>
  <c r="F53" s="1"/>
  <c r="G53" s="1"/>
  <c r="E52"/>
  <c r="F52" s="1"/>
  <c r="G52" s="1"/>
  <c r="E51"/>
  <c r="F51" s="1"/>
  <c r="G51" s="1"/>
  <c r="E49"/>
  <c r="F49" s="1"/>
  <c r="G49" s="1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E43"/>
  <c r="F43" s="1"/>
  <c r="G43" s="1"/>
  <c r="E42"/>
  <c r="F42" s="1"/>
  <c r="G42" s="1"/>
  <c r="E41"/>
  <c r="F41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F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1" i="2" l="1"/>
  <c r="G172" s="1"/>
  <c r="H12"/>
  <c r="H40"/>
  <c r="F97"/>
  <c r="E172"/>
  <c r="H97"/>
  <c r="F11"/>
  <c r="F172" s="1"/>
  <c r="H30"/>
  <c r="H64"/>
  <c r="G13" i="1"/>
  <c r="G12" s="1"/>
  <c r="F12"/>
  <c r="F20"/>
  <c r="G31"/>
  <c r="G30" s="1"/>
  <c r="F40"/>
  <c r="G21"/>
  <c r="G20" s="1"/>
  <c r="G41"/>
  <c r="G40" s="1"/>
  <c r="C20"/>
  <c r="H170"/>
  <c r="H169"/>
  <c r="H168"/>
  <c r="H167"/>
  <c r="H166"/>
  <c r="H165"/>
  <c r="H164"/>
  <c r="G163"/>
  <c r="D163"/>
  <c r="C163"/>
  <c r="H162"/>
  <c r="H161"/>
  <c r="H160"/>
  <c r="G159"/>
  <c r="D159"/>
  <c r="C159"/>
  <c r="H158"/>
  <c r="H157"/>
  <c r="H156"/>
  <c r="H155"/>
  <c r="H154"/>
  <c r="H153"/>
  <c r="H152"/>
  <c r="H151"/>
  <c r="G150"/>
  <c r="D150"/>
  <c r="C150"/>
  <c r="H149"/>
  <c r="H148"/>
  <c r="H147"/>
  <c r="G146"/>
  <c r="D146"/>
  <c r="C146"/>
  <c r="H145"/>
  <c r="H144"/>
  <c r="H143"/>
  <c r="H142"/>
  <c r="H141"/>
  <c r="H140"/>
  <c r="H139"/>
  <c r="H138"/>
  <c r="H137"/>
  <c r="G136"/>
  <c r="D136"/>
  <c r="C136"/>
  <c r="H135"/>
  <c r="H134"/>
  <c r="H133"/>
  <c r="H132"/>
  <c r="H131"/>
  <c r="H130"/>
  <c r="H129"/>
  <c r="H128"/>
  <c r="H127"/>
  <c r="G126"/>
  <c r="D126"/>
  <c r="C126"/>
  <c r="H125"/>
  <c r="H124"/>
  <c r="H123"/>
  <c r="H122"/>
  <c r="H121"/>
  <c r="H120"/>
  <c r="H119"/>
  <c r="H118"/>
  <c r="H117"/>
  <c r="G116"/>
  <c r="D116"/>
  <c r="C116"/>
  <c r="H115"/>
  <c r="H114"/>
  <c r="H113"/>
  <c r="H112"/>
  <c r="H111"/>
  <c r="H110"/>
  <c r="H109"/>
  <c r="H108"/>
  <c r="H107"/>
  <c r="G106"/>
  <c r="G97" s="1"/>
  <c r="D106"/>
  <c r="D97" s="1"/>
  <c r="C106"/>
  <c r="H105"/>
  <c r="H104"/>
  <c r="H103"/>
  <c r="H102"/>
  <c r="H101"/>
  <c r="H84"/>
  <c r="H83"/>
  <c r="H82"/>
  <c r="H81"/>
  <c r="H80"/>
  <c r="H79"/>
  <c r="H78"/>
  <c r="D77"/>
  <c r="C77"/>
  <c r="H76"/>
  <c r="H75"/>
  <c r="H74"/>
  <c r="D73"/>
  <c r="C73"/>
  <c r="H72"/>
  <c r="H71"/>
  <c r="H70"/>
  <c r="H69"/>
  <c r="H68"/>
  <c r="H67"/>
  <c r="H66"/>
  <c r="H65"/>
  <c r="D64"/>
  <c r="C64"/>
  <c r="E64" s="1"/>
  <c r="F64" s="1"/>
  <c r="G64" s="1"/>
  <c r="H63"/>
  <c r="H62"/>
  <c r="H61"/>
  <c r="D60"/>
  <c r="C60"/>
  <c r="H59"/>
  <c r="H58"/>
  <c r="H57"/>
  <c r="H56"/>
  <c r="H55"/>
  <c r="H54"/>
  <c r="H53"/>
  <c r="H52"/>
  <c r="H51"/>
  <c r="D50"/>
  <c r="C50"/>
  <c r="E50" s="1"/>
  <c r="F50" s="1"/>
  <c r="G50" s="1"/>
  <c r="H49"/>
  <c r="H48"/>
  <c r="H47"/>
  <c r="H46"/>
  <c r="H45"/>
  <c r="H44"/>
  <c r="H43"/>
  <c r="H42"/>
  <c r="H41"/>
  <c r="D40"/>
  <c r="C40"/>
  <c r="H39"/>
  <c r="H38"/>
  <c r="H37"/>
  <c r="H36"/>
  <c r="H35"/>
  <c r="H34"/>
  <c r="H33"/>
  <c r="H32"/>
  <c r="H31"/>
  <c r="D30"/>
  <c r="C30"/>
  <c r="H29"/>
  <c r="H28"/>
  <c r="H27"/>
  <c r="H26"/>
  <c r="H25"/>
  <c r="H24"/>
  <c r="H23"/>
  <c r="H22"/>
  <c r="H21"/>
  <c r="D20"/>
  <c r="E20" s="1"/>
  <c r="H19"/>
  <c r="H18"/>
  <c r="H17"/>
  <c r="H16"/>
  <c r="H15"/>
  <c r="H14"/>
  <c r="H13"/>
  <c r="D12"/>
  <c r="C12"/>
  <c r="H136"/>
  <c r="H11" i="2" l="1"/>
  <c r="H172" s="1"/>
  <c r="E163" i="1"/>
  <c r="F163" s="1"/>
  <c r="C97"/>
  <c r="E97" s="1"/>
  <c r="F97" s="1"/>
  <c r="E106"/>
  <c r="F106" s="1"/>
  <c r="E73"/>
  <c r="F73" s="1"/>
  <c r="G73" s="1"/>
  <c r="E40"/>
  <c r="E116"/>
  <c r="F116" s="1"/>
  <c r="E126"/>
  <c r="F126" s="1"/>
  <c r="E136"/>
  <c r="F136" s="1"/>
  <c r="E146"/>
  <c r="F146" s="1"/>
  <c r="F11"/>
  <c r="E60"/>
  <c r="F60" s="1"/>
  <c r="G60" s="1"/>
  <c r="G11" s="1"/>
  <c r="E77"/>
  <c r="F77" s="1"/>
  <c r="G77" s="1"/>
  <c r="H77"/>
  <c r="E150"/>
  <c r="F150" s="1"/>
  <c r="E12"/>
  <c r="H98"/>
  <c r="H116"/>
  <c r="H146"/>
  <c r="H150"/>
  <c r="E159"/>
  <c r="F159" s="1"/>
  <c r="H163"/>
  <c r="H60"/>
  <c r="E30"/>
  <c r="H159"/>
  <c r="H30"/>
  <c r="H73"/>
  <c r="H50"/>
  <c r="H64"/>
  <c r="H106"/>
  <c r="H126"/>
  <c r="H40"/>
  <c r="H20"/>
  <c r="H12"/>
  <c r="D11"/>
  <c r="C11"/>
  <c r="C172" s="1"/>
  <c r="H97" l="1"/>
  <c r="D172"/>
  <c r="E11"/>
  <c r="E172" s="1"/>
  <c r="G172"/>
  <c r="F172"/>
  <c r="H11"/>
  <c r="H172" l="1"/>
</calcChain>
</file>

<file path=xl/sharedStrings.xml><?xml version="1.0" encoding="utf-8"?>
<sst xmlns="http://schemas.openxmlformats.org/spreadsheetml/2006/main" count="351" uniqueCount="91">
  <si>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</si>
  <si>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</si>
  <si>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</si>
  <si>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</si>
  <si>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</si>
  <si>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</si>
  <si>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</si>
  <si>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</si>
  <si>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</si>
  <si>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</si>
  <si>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</si>
  <si>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</si>
  <si>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</si>
  <si>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</si>
  <si>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</si>
  <si>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</si>
  <si>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</si>
  <si>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</si>
  <si>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</si>
  <si>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</si>
  <si>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</si>
  <si>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</si>
  <si>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</si>
  <si>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</si>
  <si>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</si>
  <si>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</si>
  <si>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</si>
  <si>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</si>
  <si>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</si>
  <si>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</si>
  <si>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</si>
  <si>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</si>
  <si>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</si>
  <si>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</si>
  <si>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</si>
  <si>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</si>
  <si>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</si>
  <si>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</si>
  <si>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</si>
  <si>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</si>
  <si>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</si>
  <si>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</si>
  <si>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</si>
  <si>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</si>
  <si>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</si>
  <si>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</si>
  <si>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</si>
  <si>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</si>
  <si>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</si>
  <si>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</si>
  <si>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</si>
  <si>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</si>
  <si>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</si>
  <si>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</si>
  <si>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</si>
  <si>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</si>
  <si>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</si>
  <si>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</si>
  <si>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</si>
  <si>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</si>
  <si>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</si>
  <si>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</si>
  <si>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</si>
  <si>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</si>
  <si>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</si>
  <si>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</si>
  <si>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</si>
  <si>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</si>
  <si>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</si>
  <si>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</si>
  <si>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</si>
  <si>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</si>
  <si>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</si>
  <si>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</si>
  <si>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</si>
  <si>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</si>
  <si>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</si>
  <si>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</si>
  <si>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</si>
  <si>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</si>
  <si>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</si>
  <si>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</si>
  <si>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</si>
  <si>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</si>
  <si>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</si>
  <si>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</si>
  <si>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</si>
  <si>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</si>
  <si>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COMISINO ESTATAL DE ARBITRAJE MEDICO DE OAXACA</t>
  </si>
  <si>
    <t xml:space="preserve">Del 1 de enero al 30 de Junio de 2018 </t>
  </si>
  <si>
    <t>Del 1 de enero al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</si>
</sst>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EC09E"/>
        <bgColor indexed="64"/>
      </patternFill>
    </fill>
    <fill>
      <patternFill patternType="solid">
        <fgColor rgb="FFDDD9C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/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4" fillId="0" borderId="0" xfId="0" applyNumberFormat="1" applyFont="1" applyFill="1" applyAlignment="1">
      <alignment horizontal="center" vertical="center" wrapText="1"/>
    </xf>
    <xf numFmtId="37" fontId="1" fillId="2" borderId="4" xfId="0" applyNumberFormat="1" applyFont="1" applyFill="1" applyBorder="1" applyAlignment="1">
      <alignment horizontal="center" vertical="center" wrapText="1"/>
    </xf>
    <xf numFmtId="37" fontId="1" fillId="3" borderId="2" xfId="0" applyNumberFormat="1" applyFont="1" applyFill="1" applyBorder="1" applyAlignment="1" applyProtection="1">
      <alignment vertical="center"/>
      <protection locked="0"/>
    </xf>
    <xf numFmtId="37" fontId="1" fillId="3" borderId="1" xfId="0" applyNumberFormat="1" applyFon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 applyProtection="1">
      <alignment vertical="center"/>
      <protection locked="0"/>
    </xf>
    <xf numFmtId="37" fontId="0" fillId="3" borderId="2" xfId="0" applyNumberFormat="1" applyFill="1" applyBorder="1" applyAlignment="1">
      <alignment vertical="center"/>
    </xf>
    <xf numFmtId="37" fontId="0" fillId="0" borderId="3" xfId="0" applyNumberFormat="1" applyBorder="1"/>
    <xf numFmtId="0" fontId="0" fillId="3" borderId="0" xfId="0" applyFill="1" applyBorder="1" applyAlignment="1">
      <alignment horizontal="left" vertical="center" indent="3"/>
    </xf>
    <xf numFmtId="37" fontId="0" fillId="3" borderId="0" xfId="0" applyNumberFormat="1" applyFill="1" applyBorder="1" applyAlignment="1">
      <alignment vertical="center"/>
    </xf>
    <xf numFmtId="37" fontId="0" fillId="3" borderId="0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37" fontId="0" fillId="3" borderId="3" xfId="0" applyNumberFormat="1" applyFill="1" applyBorder="1" applyAlignment="1">
      <alignment vertical="center"/>
    </xf>
    <xf numFmtId="37" fontId="0" fillId="3" borderId="3" xfId="0" applyNumberForma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0" fillId="0" borderId="0" xfId="0" applyBorder="1"/>
    <xf numFmtId="0" fontId="0" fillId="3" borderId="2" xfId="0" applyFill="1" applyBorder="1" applyAlignment="1">
      <alignment horizontal="left" vertical="center" indent="2"/>
    </xf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  <xf numFmtId="0" fontId="0" fillId="3" borderId="2" xfId="0" applyFill="1" applyBorder="1" applyAlignment="1">
      <alignment horizontal="left" vertical="center" indent="4"/>
    </xf>
    <xf numFmtId="37" fontId="1" fillId="34" borderId="4" xfId="0" applyNumberFormat="1" applyFont="1" applyFill="1" applyBorder="1" applyAlignment="1">
      <alignment horizontal="center" vertical="center" wrapText="1"/>
    </xf>
    <xf numFmtId="37" fontId="1" fillId="35" borderId="4" xfId="0" applyNumberFormat="1" applyFont="1" applyFill="1" applyBorder="1" applyAlignment="1">
      <alignment horizontal="center" vertical="center" wrapText="1"/>
    </xf>
    <xf numFmtId="0" fontId="1" fillId="34" borderId="7" xfId="0" applyFont="1" applyFill="1" applyBorder="1" applyAlignment="1">
      <alignment horizontal="center" vertical="center"/>
    </xf>
    <xf numFmtId="0" fontId="1" fillId="34" borderId="8" xfId="0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/>
    </xf>
    <xf numFmtId="0" fontId="1" fillId="34" borderId="3" xfId="0" applyFont="1" applyFill="1" applyBorder="1" applyAlignment="1">
      <alignment horizontal="center" vertical="center" wrapText="1"/>
    </xf>
    <xf numFmtId="0" fontId="1" fillId="34" borderId="1" xfId="0" applyFont="1" applyFill="1" applyBorder="1" applyAlignment="1">
      <alignment horizontal="center" vertical="center" wrapText="1"/>
    </xf>
    <xf numFmtId="37" fontId="1" fillId="34" borderId="3" xfId="0" applyNumberFormat="1" applyFont="1" applyFill="1" applyBorder="1" applyAlignment="1">
      <alignment horizontal="center" vertical="center" wrapText="1"/>
    </xf>
    <xf numFmtId="37" fontId="1" fillId="34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/>
    </xf>
    <xf numFmtId="0" fontId="17" fillId="34" borderId="11" xfId="0" applyFont="1" applyFill="1" applyBorder="1" applyAlignment="1">
      <alignment horizontal="center" vertical="center"/>
    </xf>
    <xf numFmtId="0" fontId="17" fillId="34" borderId="12" xfId="0" applyFont="1" applyFill="1" applyBorder="1" applyAlignment="1">
      <alignment horizontal="center" vertical="center"/>
    </xf>
    <xf numFmtId="0" fontId="17" fillId="34" borderId="5" xfId="0" applyFont="1" applyFill="1" applyBorder="1" applyAlignment="1">
      <alignment horizontal="center" vertical="center"/>
    </xf>
    <xf numFmtId="0" fontId="17" fillId="34" borderId="0" xfId="0" applyFont="1" applyFill="1" applyAlignment="1">
      <alignment horizontal="center" vertical="center"/>
    </xf>
    <xf numFmtId="0" fontId="17" fillId="34" borderId="6" xfId="0" applyFont="1" applyFill="1" applyBorder="1" applyAlignment="1">
      <alignment horizontal="center" vertical="center"/>
    </xf>
    <xf numFmtId="0" fontId="17" fillId="34" borderId="2" xfId="0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" xfId="0" applyFont="1" applyFill="1" applyBorder="1" applyAlignment="1">
      <alignment horizontal="center" vertical="center" wrapText="1"/>
    </xf>
    <xf numFmtId="37" fontId="1" fillId="35" borderId="3" xfId="0" applyNumberFormat="1" applyFont="1" applyFill="1" applyBorder="1" applyAlignment="1">
      <alignment horizontal="center" vertical="center" wrapText="1"/>
    </xf>
    <xf numFmtId="37" fontId="1" fillId="35" borderId="1" xfId="0" applyNumberFormat="1" applyFont="1" applyFill="1" applyBorder="1" applyAlignment="1">
      <alignment horizontal="center" vertical="center" wrapText="1"/>
    </xf>
    <xf numFmtId="0" fontId="17" fillId="35" borderId="10" xfId="0" applyFont="1" applyFill="1" applyBorder="1" applyAlignment="1">
      <alignment horizontal="center" vertical="center"/>
    </xf>
    <xf numFmtId="0" fontId="17" fillId="35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horizontal="center" vertical="center"/>
    </xf>
    <xf numFmtId="0" fontId="17" fillId="35" borderId="5" xfId="0" applyFont="1" applyFill="1" applyBorder="1" applyAlignment="1">
      <alignment horizontal="center" vertical="center"/>
    </xf>
    <xf numFmtId="0" fontId="17" fillId="35" borderId="0" xfId="0" applyFont="1" applyFill="1" applyAlignment="1">
      <alignment horizontal="center" vertical="center"/>
    </xf>
    <xf numFmtId="0" fontId="17" fillId="35" borderId="6" xfId="0" applyFont="1" applyFill="1" applyBorder="1" applyAlignment="1">
      <alignment horizontal="center" vertical="center"/>
    </xf>
    <xf numFmtId="0" fontId="17" fillId="35" borderId="2" xfId="0" applyFont="1" applyFill="1" applyBorder="1" applyAlignment="1">
      <alignment horizontal="center" vertical="center"/>
    </xf>
    <xf numFmtId="0" fontId="1" fillId="35" borderId="7" xfId="0" applyFont="1" applyFill="1" applyBorder="1" applyAlignment="1">
      <alignment horizontal="center" vertical="center"/>
    </xf>
    <xf numFmtId="0" fontId="1" fillId="35" borderId="8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7" fontId="1" fillId="2" borderId="3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  <color rgb="FFCEC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1</xdr:row>
      <xdr:rowOff>38100</xdr:rowOff>
    </xdr:from>
    <xdr:to>
      <xdr:col>7</xdr:col>
      <xdr:colOff>527141</xdr:colOff>
      <xdr:row>2</xdr:row>
      <xdr:rowOff>66675</xdr:rowOff>
    </xdr:to>
    <xdr:pic>
      <xdr:nvPicPr>
        <xdr:cNvPr id="2" name="1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4650" y="228600"/>
          <a:ext cx="3946616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590550</xdr:colOff>
      <xdr:row>86</xdr:row>
      <xdr:rowOff>57150</xdr:rowOff>
    </xdr:from>
    <xdr:to>
      <xdr:col>7</xdr:col>
      <xdr:colOff>241391</xdr:colOff>
      <xdr:row>86</xdr:row>
      <xdr:rowOff>666750</xdr:rowOff>
    </xdr:to>
    <xdr:pic>
      <xdr:nvPicPr>
        <xdr:cNvPr id="3" name="2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8900" y="16944975"/>
          <a:ext cx="3946616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28576</xdr:rowOff>
    </xdr:from>
    <xdr:to>
      <xdr:col>7</xdr:col>
      <xdr:colOff>630392</xdr:colOff>
      <xdr:row>2</xdr:row>
      <xdr:rowOff>152400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00900" y="219076"/>
          <a:ext cx="3773642" cy="55244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914400</xdr:colOff>
      <xdr:row>86</xdr:row>
      <xdr:rowOff>123825</xdr:rowOff>
    </xdr:from>
    <xdr:to>
      <xdr:col>8</xdr:col>
      <xdr:colOff>538571</xdr:colOff>
      <xdr:row>86</xdr:row>
      <xdr:rowOff>126557</xdr:rowOff>
    </xdr:to>
    <xdr:pic>
      <xdr:nvPicPr>
        <xdr:cNvPr id="6" name="5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4325" y="17078325"/>
          <a:ext cx="3878036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86</xdr:row>
      <xdr:rowOff>57150</xdr:rowOff>
    </xdr:from>
    <xdr:to>
      <xdr:col>7</xdr:col>
      <xdr:colOff>258917</xdr:colOff>
      <xdr:row>87</xdr:row>
      <xdr:rowOff>200024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29425" y="16849725"/>
          <a:ext cx="3773642" cy="552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3"/>
  <sheetViews>
    <sheetView tabSelected="1" topLeftCell="A2" zoomScaleNormal="100" workbookViewId="0">
      <pane xSplit="2" ySplit="9" topLeftCell="C36" activePane="bottomRight" state="frozen"/>
      <selection activeCell="A2" sqref="A2"/>
      <selection pane="topRight" activeCell="C2" sqref="C2"/>
      <selection pane="bottomLeft" activeCell="A11" sqref="A11"/>
      <selection pane="bottomRight" activeCell="G41" sqref="G41"/>
    </sheetView>
  </sheetViews>
  <sheetFormatPr baseColWidth="10" defaultColWidth="11.42578125" defaultRowHeight="15"/>
  <cols>
    <col min="1" max="1" width="2.7109375" customWidth="1"/>
    <col min="2" max="2" width="83" customWidth="1"/>
    <col min="3" max="3" width="13.5703125" style="12" customWidth="1"/>
    <col min="4" max="4" width="14.42578125" style="12" customWidth="1"/>
    <col min="5" max="5" width="13.28515625" style="12" customWidth="1"/>
    <col min="6" max="6" width="12.28515625" style="12" customWidth="1"/>
    <col min="7" max="7" width="10.85546875" style="12" customWidth="1"/>
    <col min="8" max="8" width="11.5703125" style="12" customWidth="1"/>
  </cols>
  <sheetData>
    <row r="1" spans="1:9">
      <c r="A1" t="s">
        <v>0</v>
      </c>
    </row>
    <row r="2" spans="1:9" ht="49.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54" t="s">
        <v>88</v>
      </c>
      <c r="C4" s="55"/>
      <c r="D4" s="55"/>
      <c r="E4" s="55"/>
      <c r="F4" s="55"/>
      <c r="G4" s="55"/>
      <c r="H4" s="56"/>
    </row>
    <row r="5" spans="1:9" s="11" customFormat="1">
      <c r="B5" s="57" t="s">
        <v>1</v>
      </c>
      <c r="C5" s="58"/>
      <c r="D5" s="58"/>
      <c r="E5" s="58"/>
      <c r="F5" s="58"/>
      <c r="G5" s="58"/>
      <c r="H5" s="59"/>
    </row>
    <row r="6" spans="1:9" s="11" customFormat="1">
      <c r="B6" s="57" t="s">
        <v>2</v>
      </c>
      <c r="C6" s="58"/>
      <c r="D6" s="58"/>
      <c r="E6" s="58"/>
      <c r="F6" s="58"/>
      <c r="G6" s="58"/>
      <c r="H6" s="59"/>
    </row>
    <row r="7" spans="1:9" s="11" customFormat="1">
      <c r="B7" s="60" t="s">
        <v>90</v>
      </c>
      <c r="C7" s="60"/>
      <c r="D7" s="60"/>
      <c r="E7" s="60"/>
      <c r="F7" s="60"/>
      <c r="G7" s="60"/>
      <c r="H7" s="60"/>
    </row>
    <row r="8" spans="1:9">
      <c r="B8" s="61" t="s">
        <v>3</v>
      </c>
      <c r="C8" s="62"/>
      <c r="D8" s="62"/>
      <c r="E8" s="62"/>
      <c r="F8" s="62"/>
      <c r="G8" s="62"/>
      <c r="H8" s="63"/>
    </row>
    <row r="9" spans="1:9" ht="14.45" customHeight="1">
      <c r="B9" s="50" t="s">
        <v>4</v>
      </c>
      <c r="C9" s="52" t="s">
        <v>5</v>
      </c>
      <c r="D9" s="52"/>
      <c r="E9" s="52"/>
      <c r="F9" s="52"/>
      <c r="G9" s="52"/>
      <c r="H9" s="52" t="s">
        <v>6</v>
      </c>
    </row>
    <row r="10" spans="1:9" ht="30">
      <c r="B10" s="51"/>
      <c r="C10" s="34" t="s">
        <v>7</v>
      </c>
      <c r="D10" s="34" t="s">
        <v>8</v>
      </c>
      <c r="E10" s="34" t="s">
        <v>9</v>
      </c>
      <c r="F10" s="34" t="s">
        <v>10</v>
      </c>
      <c r="G10" s="34" t="s">
        <v>11</v>
      </c>
      <c r="H10" s="53"/>
    </row>
    <row r="11" spans="1:9">
      <c r="B11" s="31" t="s">
        <v>12</v>
      </c>
      <c r="C11" s="16">
        <f>SUM(C12,C20,C30,C40,C50,C60,C64,C73,C77)</f>
        <v>12073176</v>
      </c>
      <c r="D11" s="16">
        <f t="shared" ref="D11:H11" si="0">SUM(D12,D20,D30,D40,D50,D60,D64,D73,D77)</f>
        <v>0</v>
      </c>
      <c r="E11" s="16">
        <f>C11+D11</f>
        <v>12073176</v>
      </c>
      <c r="F11" s="16">
        <f t="shared" ref="F11:G11" si="1">SUM(F12,F20,F30,F40,F50,F60,F64,F73,F77)</f>
        <v>2763032.36</v>
      </c>
      <c r="G11" s="16">
        <f t="shared" si="1"/>
        <v>2763032</v>
      </c>
      <c r="H11" s="17">
        <f t="shared" si="0"/>
        <v>9310143.6400000006</v>
      </c>
      <c r="I11" s="12"/>
    </row>
    <row r="12" spans="1:9">
      <c r="B12" s="29" t="s">
        <v>13</v>
      </c>
      <c r="C12" s="18">
        <f>SUM(C13:C19)</f>
        <v>0</v>
      </c>
      <c r="D12" s="18">
        <f t="shared" ref="D12" si="2">SUM(D13:D19)</f>
        <v>0</v>
      </c>
      <c r="E12" s="16">
        <f t="shared" ref="E12:E75" si="3">C12+D12</f>
        <v>0</v>
      </c>
      <c r="F12" s="18">
        <f t="shared" ref="F12:G12" si="4">SUM(F13:F19)</f>
        <v>0</v>
      </c>
      <c r="G12" s="18">
        <f t="shared" si="4"/>
        <v>0</v>
      </c>
      <c r="H12" s="18">
        <f>SUM(H13:H19)</f>
        <v>0</v>
      </c>
    </row>
    <row r="13" spans="1:9">
      <c r="B13" s="32" t="s">
        <v>14</v>
      </c>
      <c r="C13" s="18">
        <v>0</v>
      </c>
      <c r="D13" s="18">
        <v>0</v>
      </c>
      <c r="E13" s="16">
        <f t="shared" si="3"/>
        <v>0</v>
      </c>
      <c r="F13" s="18">
        <f t="shared" ref="F13:G76" si="5">E13</f>
        <v>0</v>
      </c>
      <c r="G13" s="18">
        <f t="shared" si="5"/>
        <v>0</v>
      </c>
      <c r="H13" s="18">
        <f>E13-F13</f>
        <v>0</v>
      </c>
    </row>
    <row r="14" spans="1:9">
      <c r="B14" s="32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5"/>
        <v>0</v>
      </c>
      <c r="H14" s="18">
        <f>E14-F14</f>
        <v>0</v>
      </c>
    </row>
    <row r="15" spans="1:9">
      <c r="B15" s="32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5"/>
        <v>0</v>
      </c>
      <c r="H15" s="18">
        <f t="shared" ref="H15:H19" si="6">E15-F15</f>
        <v>0</v>
      </c>
    </row>
    <row r="16" spans="1:9">
      <c r="B16" s="32" t="s">
        <v>17</v>
      </c>
      <c r="C16" s="18">
        <v>0</v>
      </c>
      <c r="D16" s="18">
        <v>0</v>
      </c>
      <c r="E16" s="16">
        <f t="shared" si="3"/>
        <v>0</v>
      </c>
      <c r="F16" s="18">
        <f t="shared" si="5"/>
        <v>0</v>
      </c>
      <c r="G16" s="18">
        <f t="shared" si="5"/>
        <v>0</v>
      </c>
      <c r="H16" s="18">
        <f t="shared" si="6"/>
        <v>0</v>
      </c>
    </row>
    <row r="17" spans="2:8">
      <c r="B17" s="32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5"/>
        <v>0</v>
      </c>
      <c r="H17" s="18">
        <f t="shared" si="6"/>
        <v>0</v>
      </c>
    </row>
    <row r="18" spans="2:8">
      <c r="B18" s="32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5"/>
        <v>0</v>
      </c>
      <c r="H18" s="18">
        <f t="shared" si="6"/>
        <v>0</v>
      </c>
    </row>
    <row r="19" spans="2:8">
      <c r="B19" s="32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5"/>
        <v>0</v>
      </c>
      <c r="H19" s="18">
        <f t="shared" si="6"/>
        <v>0</v>
      </c>
    </row>
    <row r="20" spans="2:8">
      <c r="B20" s="29" t="s">
        <v>21</v>
      </c>
      <c r="C20" s="18">
        <f>SUM(C21:C29)</f>
        <v>0</v>
      </c>
      <c r="D20" s="18">
        <f t="shared" ref="D20" si="7">SUM(D21:D29)</f>
        <v>0</v>
      </c>
      <c r="E20" s="16">
        <f t="shared" si="3"/>
        <v>0</v>
      </c>
      <c r="F20" s="18">
        <f t="shared" ref="F20:G20" si="8">SUM(F21:F29)</f>
        <v>0</v>
      </c>
      <c r="G20" s="18">
        <f t="shared" si="8"/>
        <v>0</v>
      </c>
      <c r="H20" s="18">
        <f>SUM(H21:H29)</f>
        <v>0</v>
      </c>
    </row>
    <row r="21" spans="2:8">
      <c r="B21" s="32" t="s">
        <v>22</v>
      </c>
      <c r="C21" s="18">
        <v>0</v>
      </c>
      <c r="D21" s="18">
        <v>0</v>
      </c>
      <c r="E21" s="16">
        <f t="shared" si="3"/>
        <v>0</v>
      </c>
      <c r="F21" s="18">
        <f t="shared" si="5"/>
        <v>0</v>
      </c>
      <c r="G21" s="18">
        <f t="shared" si="5"/>
        <v>0</v>
      </c>
      <c r="H21" s="18">
        <f>E21-F21</f>
        <v>0</v>
      </c>
    </row>
    <row r="22" spans="2:8">
      <c r="B22" s="32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5"/>
        <v>0</v>
      </c>
      <c r="H22" s="18">
        <f t="shared" ref="H22:H29" si="9">E22-F22</f>
        <v>0</v>
      </c>
    </row>
    <row r="23" spans="2:8">
      <c r="B23" s="32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5"/>
        <v>0</v>
      </c>
      <c r="H23" s="18">
        <f t="shared" si="9"/>
        <v>0</v>
      </c>
    </row>
    <row r="24" spans="2:8">
      <c r="B24" s="32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5"/>
        <v>0</v>
      </c>
      <c r="H24" s="18">
        <f t="shared" si="9"/>
        <v>0</v>
      </c>
    </row>
    <row r="25" spans="2:8">
      <c r="B25" s="32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5"/>
        <v>0</v>
      </c>
      <c r="H25" s="18">
        <f t="shared" si="9"/>
        <v>0</v>
      </c>
    </row>
    <row r="26" spans="2:8">
      <c r="B26" s="32" t="s">
        <v>27</v>
      </c>
      <c r="C26" s="18">
        <v>0</v>
      </c>
      <c r="D26" s="18">
        <v>0</v>
      </c>
      <c r="E26" s="16">
        <f t="shared" si="3"/>
        <v>0</v>
      </c>
      <c r="F26" s="18">
        <f t="shared" si="5"/>
        <v>0</v>
      </c>
      <c r="G26" s="18">
        <f t="shared" si="5"/>
        <v>0</v>
      </c>
      <c r="H26" s="18">
        <f t="shared" si="9"/>
        <v>0</v>
      </c>
    </row>
    <row r="27" spans="2:8">
      <c r="B27" s="32" t="s">
        <v>28</v>
      </c>
      <c r="C27" s="18">
        <v>0</v>
      </c>
      <c r="D27" s="18">
        <v>0</v>
      </c>
      <c r="E27" s="16">
        <f t="shared" si="3"/>
        <v>0</v>
      </c>
      <c r="F27" s="18">
        <f t="shared" si="5"/>
        <v>0</v>
      </c>
      <c r="G27" s="18">
        <f t="shared" si="5"/>
        <v>0</v>
      </c>
      <c r="H27" s="18">
        <f t="shared" si="9"/>
        <v>0</v>
      </c>
    </row>
    <row r="28" spans="2:8">
      <c r="B28" s="32" t="s">
        <v>29</v>
      </c>
      <c r="C28" s="18">
        <v>0</v>
      </c>
      <c r="D28" s="18">
        <v>0</v>
      </c>
      <c r="E28" s="16">
        <f t="shared" si="3"/>
        <v>0</v>
      </c>
      <c r="F28" s="18">
        <f t="shared" si="5"/>
        <v>0</v>
      </c>
      <c r="G28" s="18">
        <f t="shared" si="5"/>
        <v>0</v>
      </c>
      <c r="H28" s="18">
        <f t="shared" si="9"/>
        <v>0</v>
      </c>
    </row>
    <row r="29" spans="2:8">
      <c r="B29" s="32" t="s">
        <v>30</v>
      </c>
      <c r="C29" s="18">
        <v>0</v>
      </c>
      <c r="D29" s="18">
        <v>0</v>
      </c>
      <c r="E29" s="16">
        <f t="shared" si="3"/>
        <v>0</v>
      </c>
      <c r="F29" s="18">
        <f t="shared" si="5"/>
        <v>0</v>
      </c>
      <c r="G29" s="18">
        <f t="shared" si="5"/>
        <v>0</v>
      </c>
      <c r="H29" s="18">
        <f t="shared" si="9"/>
        <v>0</v>
      </c>
    </row>
    <row r="30" spans="2:8">
      <c r="B30" s="29" t="s">
        <v>31</v>
      </c>
      <c r="C30" s="18">
        <f>SUM(C31:C39)</f>
        <v>0</v>
      </c>
      <c r="D30" s="18">
        <f t="shared" ref="D30:H30" si="10">SUM(D31:D39)</f>
        <v>0</v>
      </c>
      <c r="E30" s="16">
        <f t="shared" si="3"/>
        <v>0</v>
      </c>
      <c r="F30" s="18">
        <f t="shared" ref="F30:G30" si="11">SUM(F31:F39)</f>
        <v>0</v>
      </c>
      <c r="G30" s="18">
        <f t="shared" si="11"/>
        <v>0</v>
      </c>
      <c r="H30" s="18">
        <f t="shared" si="10"/>
        <v>0</v>
      </c>
    </row>
    <row r="31" spans="2:8">
      <c r="B31" s="32" t="s">
        <v>32</v>
      </c>
      <c r="C31" s="18">
        <v>0</v>
      </c>
      <c r="D31" s="18">
        <v>0</v>
      </c>
      <c r="E31" s="16">
        <f t="shared" si="3"/>
        <v>0</v>
      </c>
      <c r="F31" s="18">
        <f t="shared" si="5"/>
        <v>0</v>
      </c>
      <c r="G31" s="18">
        <f t="shared" si="5"/>
        <v>0</v>
      </c>
      <c r="H31" s="18">
        <f>E31-F31</f>
        <v>0</v>
      </c>
    </row>
    <row r="32" spans="2:8">
      <c r="B32" s="32" t="s">
        <v>33</v>
      </c>
      <c r="C32" s="18">
        <v>0</v>
      </c>
      <c r="D32" s="18">
        <v>0</v>
      </c>
      <c r="E32" s="16">
        <f t="shared" si="3"/>
        <v>0</v>
      </c>
      <c r="F32" s="18">
        <f t="shared" si="5"/>
        <v>0</v>
      </c>
      <c r="G32" s="18">
        <f t="shared" si="5"/>
        <v>0</v>
      </c>
      <c r="H32" s="18">
        <f t="shared" ref="H32:H39" si="12">E32-F32</f>
        <v>0</v>
      </c>
    </row>
    <row r="33" spans="2:8">
      <c r="B33" s="32" t="s">
        <v>34</v>
      </c>
      <c r="C33" s="18">
        <v>0</v>
      </c>
      <c r="D33" s="18">
        <v>0</v>
      </c>
      <c r="E33" s="16">
        <f t="shared" si="3"/>
        <v>0</v>
      </c>
      <c r="F33" s="18">
        <f t="shared" si="5"/>
        <v>0</v>
      </c>
      <c r="G33" s="18">
        <f t="shared" si="5"/>
        <v>0</v>
      </c>
      <c r="H33" s="18">
        <f t="shared" si="12"/>
        <v>0</v>
      </c>
    </row>
    <row r="34" spans="2:8">
      <c r="B34" s="32" t="s">
        <v>35</v>
      </c>
      <c r="C34" s="18">
        <v>0</v>
      </c>
      <c r="D34" s="18">
        <v>0</v>
      </c>
      <c r="E34" s="16">
        <f t="shared" si="3"/>
        <v>0</v>
      </c>
      <c r="F34" s="18">
        <f t="shared" si="5"/>
        <v>0</v>
      </c>
      <c r="G34" s="18">
        <f t="shared" si="5"/>
        <v>0</v>
      </c>
      <c r="H34" s="18">
        <f t="shared" si="12"/>
        <v>0</v>
      </c>
    </row>
    <row r="35" spans="2:8">
      <c r="B35" s="32" t="s">
        <v>36</v>
      </c>
      <c r="C35" s="18">
        <v>0</v>
      </c>
      <c r="D35" s="18">
        <v>0</v>
      </c>
      <c r="E35" s="16">
        <f t="shared" si="3"/>
        <v>0</v>
      </c>
      <c r="F35" s="18">
        <f t="shared" si="5"/>
        <v>0</v>
      </c>
      <c r="G35" s="18">
        <f t="shared" si="5"/>
        <v>0</v>
      </c>
      <c r="H35" s="18">
        <f t="shared" si="12"/>
        <v>0</v>
      </c>
    </row>
    <row r="36" spans="2:8">
      <c r="B36" s="32" t="s">
        <v>37</v>
      </c>
      <c r="C36" s="18">
        <v>0</v>
      </c>
      <c r="D36" s="18">
        <v>0</v>
      </c>
      <c r="E36" s="16">
        <f t="shared" si="3"/>
        <v>0</v>
      </c>
      <c r="F36" s="18">
        <f t="shared" si="5"/>
        <v>0</v>
      </c>
      <c r="G36" s="18">
        <f t="shared" si="5"/>
        <v>0</v>
      </c>
      <c r="H36" s="18">
        <f t="shared" si="12"/>
        <v>0</v>
      </c>
    </row>
    <row r="37" spans="2:8">
      <c r="B37" s="32" t="s">
        <v>38</v>
      </c>
      <c r="C37" s="18">
        <v>0</v>
      </c>
      <c r="D37" s="18">
        <v>0</v>
      </c>
      <c r="E37" s="16">
        <f t="shared" si="3"/>
        <v>0</v>
      </c>
      <c r="F37" s="18">
        <f t="shared" si="5"/>
        <v>0</v>
      </c>
      <c r="G37" s="18">
        <f t="shared" si="5"/>
        <v>0</v>
      </c>
      <c r="H37" s="18">
        <f t="shared" si="12"/>
        <v>0</v>
      </c>
    </row>
    <row r="38" spans="2:8">
      <c r="B38" s="32" t="s">
        <v>39</v>
      </c>
      <c r="C38" s="18">
        <v>0</v>
      </c>
      <c r="D38" s="18">
        <v>0</v>
      </c>
      <c r="E38" s="16">
        <f t="shared" si="3"/>
        <v>0</v>
      </c>
      <c r="F38" s="18">
        <f t="shared" si="5"/>
        <v>0</v>
      </c>
      <c r="G38" s="18">
        <f t="shared" si="5"/>
        <v>0</v>
      </c>
      <c r="H38" s="18">
        <f t="shared" si="12"/>
        <v>0</v>
      </c>
    </row>
    <row r="39" spans="2:8">
      <c r="B39" s="32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5"/>
        <v>0</v>
      </c>
      <c r="H39" s="18">
        <f t="shared" si="12"/>
        <v>0</v>
      </c>
    </row>
    <row r="40" spans="2:8">
      <c r="B40" s="29" t="s">
        <v>41</v>
      </c>
      <c r="C40" s="16">
        <f>SUM(C41:C49)</f>
        <v>12073176</v>
      </c>
      <c r="D40" s="16">
        <f t="shared" ref="D40:H40" si="13">SUM(D41:D49)</f>
        <v>0</v>
      </c>
      <c r="E40" s="16">
        <f t="shared" si="3"/>
        <v>12073176</v>
      </c>
      <c r="F40" s="16">
        <f t="shared" ref="F40:G40" si="14">SUM(F41:F49)</f>
        <v>2763032.36</v>
      </c>
      <c r="G40" s="16">
        <f t="shared" si="14"/>
        <v>2763032</v>
      </c>
      <c r="H40" s="18">
        <f t="shared" si="13"/>
        <v>9310143.6400000006</v>
      </c>
    </row>
    <row r="41" spans="2:8">
      <c r="B41" s="32" t="s">
        <v>42</v>
      </c>
      <c r="C41" s="16">
        <v>12073176</v>
      </c>
      <c r="D41" s="16">
        <v>0</v>
      </c>
      <c r="E41" s="16">
        <f t="shared" si="3"/>
        <v>12073176</v>
      </c>
      <c r="F41" s="16">
        <v>2763032.36</v>
      </c>
      <c r="G41" s="16">
        <v>2763032</v>
      </c>
      <c r="H41" s="18">
        <f>E41-F41</f>
        <v>9310143.6400000006</v>
      </c>
    </row>
    <row r="42" spans="2:8">
      <c r="B42" s="32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5"/>
        <v>0</v>
      </c>
      <c r="H42" s="18">
        <f t="shared" ref="H42:H49" si="15">E42-F42</f>
        <v>0</v>
      </c>
    </row>
    <row r="43" spans="2:8">
      <c r="B43" s="32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5"/>
        <v>0</v>
      </c>
      <c r="H43" s="18">
        <f t="shared" si="15"/>
        <v>0</v>
      </c>
    </row>
    <row r="44" spans="2:8">
      <c r="B44" s="32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5"/>
        <v>0</v>
      </c>
      <c r="H44" s="18">
        <f t="shared" si="15"/>
        <v>0</v>
      </c>
    </row>
    <row r="45" spans="2:8">
      <c r="B45" s="32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5"/>
        <v>0</v>
      </c>
      <c r="H45" s="18">
        <f t="shared" si="15"/>
        <v>0</v>
      </c>
    </row>
    <row r="46" spans="2:8">
      <c r="B46" s="32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5"/>
        <v>0</v>
      </c>
      <c r="H46" s="18">
        <f t="shared" si="15"/>
        <v>0</v>
      </c>
    </row>
    <row r="47" spans="2:8">
      <c r="B47" s="32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5"/>
        <v>0</v>
      </c>
      <c r="H47" s="18">
        <f t="shared" si="15"/>
        <v>0</v>
      </c>
    </row>
    <row r="48" spans="2:8">
      <c r="B48" s="32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5"/>
        <v>0</v>
      </c>
      <c r="H48" s="18">
        <f t="shared" si="15"/>
        <v>0</v>
      </c>
    </row>
    <row r="49" spans="2:8">
      <c r="B49" s="32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5"/>
        <v>0</v>
      </c>
      <c r="H49" s="18">
        <f t="shared" si="15"/>
        <v>0</v>
      </c>
    </row>
    <row r="50" spans="2:8">
      <c r="B50" s="29" t="s">
        <v>51</v>
      </c>
      <c r="C50" s="18">
        <f>SUM(C51:C59)</f>
        <v>0</v>
      </c>
      <c r="D50" s="18">
        <f t="shared" ref="D50:H50" si="16">SUM(D51:D59)</f>
        <v>0</v>
      </c>
      <c r="E50" s="16">
        <f t="shared" si="3"/>
        <v>0</v>
      </c>
      <c r="F50" s="18">
        <f t="shared" si="5"/>
        <v>0</v>
      </c>
      <c r="G50" s="18">
        <f t="shared" si="5"/>
        <v>0</v>
      </c>
      <c r="H50" s="18">
        <f t="shared" si="16"/>
        <v>0</v>
      </c>
    </row>
    <row r="51" spans="2:8">
      <c r="B51" s="32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5"/>
        <v>0</v>
      </c>
      <c r="H51" s="18">
        <f>E51-F51</f>
        <v>0</v>
      </c>
    </row>
    <row r="52" spans="2:8">
      <c r="B52" s="32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5"/>
        <v>0</v>
      </c>
      <c r="H52" s="18">
        <f t="shared" ref="H52:H59" si="17">E52-F52</f>
        <v>0</v>
      </c>
    </row>
    <row r="53" spans="2:8">
      <c r="B53" s="32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5"/>
        <v>0</v>
      </c>
      <c r="H53" s="18">
        <f t="shared" si="17"/>
        <v>0</v>
      </c>
    </row>
    <row r="54" spans="2:8">
      <c r="B54" s="32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5"/>
        <v>0</v>
      </c>
      <c r="H54" s="18">
        <f t="shared" si="17"/>
        <v>0</v>
      </c>
    </row>
    <row r="55" spans="2:8">
      <c r="B55" s="32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5"/>
        <v>0</v>
      </c>
      <c r="H55" s="18">
        <f t="shared" si="17"/>
        <v>0</v>
      </c>
    </row>
    <row r="56" spans="2:8">
      <c r="B56" s="32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5"/>
        <v>0</v>
      </c>
      <c r="H56" s="18">
        <f t="shared" si="17"/>
        <v>0</v>
      </c>
    </row>
    <row r="57" spans="2:8">
      <c r="B57" s="32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5"/>
        <v>0</v>
      </c>
      <c r="H57" s="18">
        <f t="shared" si="17"/>
        <v>0</v>
      </c>
    </row>
    <row r="58" spans="2:8">
      <c r="B58" s="32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5"/>
        <v>0</v>
      </c>
      <c r="H58" s="18">
        <f t="shared" si="17"/>
        <v>0</v>
      </c>
    </row>
    <row r="59" spans="2:8">
      <c r="B59" s="32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5"/>
        <v>0</v>
      </c>
      <c r="H59" s="18">
        <f t="shared" si="17"/>
        <v>0</v>
      </c>
    </row>
    <row r="60" spans="2:8">
      <c r="B60" s="29" t="s">
        <v>61</v>
      </c>
      <c r="C60" s="18">
        <f>SUM(C61:C63)</f>
        <v>0</v>
      </c>
      <c r="D60" s="18">
        <f t="shared" ref="D60:H60" si="18">SUM(D61:D63)</f>
        <v>0</v>
      </c>
      <c r="E60" s="16">
        <f t="shared" si="3"/>
        <v>0</v>
      </c>
      <c r="F60" s="18">
        <f t="shared" si="5"/>
        <v>0</v>
      </c>
      <c r="G60" s="18">
        <f t="shared" si="5"/>
        <v>0</v>
      </c>
      <c r="H60" s="18">
        <f t="shared" si="18"/>
        <v>0</v>
      </c>
    </row>
    <row r="61" spans="2:8">
      <c r="B61" s="32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5"/>
        <v>0</v>
      </c>
      <c r="H61" s="18">
        <f>E61-F61</f>
        <v>0</v>
      </c>
    </row>
    <row r="62" spans="2:8">
      <c r="B62" s="32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5"/>
        <v>0</v>
      </c>
      <c r="H62" s="18">
        <f t="shared" ref="H62:H63" si="19">E62-F62</f>
        <v>0</v>
      </c>
    </row>
    <row r="63" spans="2:8">
      <c r="B63" s="32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5"/>
        <v>0</v>
      </c>
      <c r="H63" s="18">
        <f t="shared" si="19"/>
        <v>0</v>
      </c>
    </row>
    <row r="64" spans="2:8">
      <c r="B64" s="29" t="s">
        <v>65</v>
      </c>
      <c r="C64" s="18">
        <f>SUM(C65:C69,C71:C72)</f>
        <v>0</v>
      </c>
      <c r="D64" s="18">
        <f t="shared" ref="D64:H64" si="20">SUM(D65:D69,D71:D72)</f>
        <v>0</v>
      </c>
      <c r="E64" s="16">
        <f t="shared" si="3"/>
        <v>0</v>
      </c>
      <c r="F64" s="18">
        <f t="shared" si="5"/>
        <v>0</v>
      </c>
      <c r="G64" s="18">
        <f t="shared" si="5"/>
        <v>0</v>
      </c>
      <c r="H64" s="18">
        <f t="shared" si="20"/>
        <v>0</v>
      </c>
    </row>
    <row r="65" spans="2:8">
      <c r="B65" s="32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5"/>
        <v>0</v>
      </c>
      <c r="H65" s="18">
        <f>E65-F65</f>
        <v>0</v>
      </c>
    </row>
    <row r="66" spans="2:8">
      <c r="B66" s="32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5"/>
        <v>0</v>
      </c>
      <c r="H66" s="18">
        <f t="shared" ref="H66:H72" si="21">E66-F66</f>
        <v>0</v>
      </c>
    </row>
    <row r="67" spans="2:8">
      <c r="B67" s="32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5"/>
        <v>0</v>
      </c>
      <c r="H67" s="18">
        <f t="shared" si="21"/>
        <v>0</v>
      </c>
    </row>
    <row r="68" spans="2:8">
      <c r="B68" s="32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5"/>
        <v>0</v>
      </c>
      <c r="H68" s="18">
        <f t="shared" si="21"/>
        <v>0</v>
      </c>
    </row>
    <row r="69" spans="2:8">
      <c r="B69" s="32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5"/>
        <v>0</v>
      </c>
      <c r="H69" s="18">
        <f t="shared" si="21"/>
        <v>0</v>
      </c>
    </row>
    <row r="70" spans="2:8">
      <c r="B70" s="32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5"/>
        <v>0</v>
      </c>
      <c r="H70" s="18">
        <f t="shared" si="21"/>
        <v>0</v>
      </c>
    </row>
    <row r="71" spans="2:8">
      <c r="B71" s="32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5"/>
        <v>0</v>
      </c>
      <c r="H71" s="18">
        <f t="shared" si="21"/>
        <v>0</v>
      </c>
    </row>
    <row r="72" spans="2:8">
      <c r="B72" s="32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5"/>
        <v>0</v>
      </c>
      <c r="H72" s="18">
        <f t="shared" si="21"/>
        <v>0</v>
      </c>
    </row>
    <row r="73" spans="2:8">
      <c r="B73" s="29" t="s">
        <v>74</v>
      </c>
      <c r="C73" s="18">
        <f>SUM(C74:C76)</f>
        <v>0</v>
      </c>
      <c r="D73" s="18">
        <f t="shared" ref="D73:H73" si="22">SUM(D74:D76)</f>
        <v>0</v>
      </c>
      <c r="E73" s="16">
        <f t="shared" si="3"/>
        <v>0</v>
      </c>
      <c r="F73" s="18">
        <f t="shared" si="5"/>
        <v>0</v>
      </c>
      <c r="G73" s="18">
        <f t="shared" si="5"/>
        <v>0</v>
      </c>
      <c r="H73" s="18">
        <f t="shared" si="22"/>
        <v>0</v>
      </c>
    </row>
    <row r="74" spans="2:8">
      <c r="B74" s="32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5"/>
        <v>0</v>
      </c>
      <c r="H74" s="18">
        <f>E74-F74</f>
        <v>0</v>
      </c>
    </row>
    <row r="75" spans="2:8">
      <c r="B75" s="32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5"/>
        <v>0</v>
      </c>
      <c r="H75" s="18">
        <f t="shared" ref="H75:H76" si="23">E75-F75</f>
        <v>0</v>
      </c>
    </row>
    <row r="76" spans="2:8">
      <c r="B76" s="32" t="s">
        <v>77</v>
      </c>
      <c r="C76" s="18">
        <v>0</v>
      </c>
      <c r="D76" s="18">
        <v>0</v>
      </c>
      <c r="E76" s="16">
        <f t="shared" ref="E76:E84" si="24">C76+D76</f>
        <v>0</v>
      </c>
      <c r="F76" s="18">
        <f t="shared" si="5"/>
        <v>0</v>
      </c>
      <c r="G76" s="18">
        <f t="shared" si="5"/>
        <v>0</v>
      </c>
      <c r="H76" s="18">
        <f t="shared" si="23"/>
        <v>0</v>
      </c>
    </row>
    <row r="77" spans="2:8">
      <c r="B77" s="29" t="s">
        <v>78</v>
      </c>
      <c r="C77" s="18">
        <f>SUM(C78:C84)</f>
        <v>0</v>
      </c>
      <c r="D77" s="18">
        <f t="shared" ref="D77:H77" si="25">SUM(D78:D84)</f>
        <v>0</v>
      </c>
      <c r="E77" s="16">
        <f t="shared" si="24"/>
        <v>0</v>
      </c>
      <c r="F77" s="18">
        <f t="shared" ref="F77:G151" si="26">E77</f>
        <v>0</v>
      </c>
      <c r="G77" s="18">
        <f t="shared" si="26"/>
        <v>0</v>
      </c>
      <c r="H77" s="18">
        <f t="shared" si="25"/>
        <v>0</v>
      </c>
    </row>
    <row r="78" spans="2:8">
      <c r="B78" s="32" t="s">
        <v>79</v>
      </c>
      <c r="C78" s="18">
        <v>0</v>
      </c>
      <c r="D78" s="18">
        <v>0</v>
      </c>
      <c r="E78" s="16">
        <f t="shared" si="24"/>
        <v>0</v>
      </c>
      <c r="F78" s="18">
        <f t="shared" si="26"/>
        <v>0</v>
      </c>
      <c r="G78" s="18">
        <f t="shared" si="26"/>
        <v>0</v>
      </c>
      <c r="H78" s="18">
        <f>E78-F78</f>
        <v>0</v>
      </c>
    </row>
    <row r="79" spans="2:8">
      <c r="B79" s="32" t="s">
        <v>80</v>
      </c>
      <c r="C79" s="18">
        <v>0</v>
      </c>
      <c r="D79" s="18">
        <v>0</v>
      </c>
      <c r="E79" s="16">
        <f t="shared" si="24"/>
        <v>0</v>
      </c>
      <c r="F79" s="18">
        <f t="shared" si="26"/>
        <v>0</v>
      </c>
      <c r="G79" s="18">
        <f t="shared" si="26"/>
        <v>0</v>
      </c>
      <c r="H79" s="18">
        <f t="shared" ref="H79:H84" si="27">E79-F79</f>
        <v>0</v>
      </c>
    </row>
    <row r="80" spans="2:8">
      <c r="B80" s="32" t="s">
        <v>81</v>
      </c>
      <c r="C80" s="18">
        <v>0</v>
      </c>
      <c r="D80" s="18">
        <v>0</v>
      </c>
      <c r="E80" s="16">
        <f t="shared" si="24"/>
        <v>0</v>
      </c>
      <c r="F80" s="18">
        <f t="shared" si="26"/>
        <v>0</v>
      </c>
      <c r="G80" s="18">
        <f t="shared" si="26"/>
        <v>0</v>
      </c>
      <c r="H80" s="18">
        <f t="shared" si="27"/>
        <v>0</v>
      </c>
    </row>
    <row r="81" spans="2:8">
      <c r="B81" s="32" t="s">
        <v>82</v>
      </c>
      <c r="C81" s="18">
        <v>0</v>
      </c>
      <c r="D81" s="18">
        <v>0</v>
      </c>
      <c r="E81" s="16">
        <f t="shared" si="24"/>
        <v>0</v>
      </c>
      <c r="F81" s="18">
        <f t="shared" si="26"/>
        <v>0</v>
      </c>
      <c r="G81" s="18">
        <f t="shared" si="26"/>
        <v>0</v>
      </c>
      <c r="H81" s="18">
        <f t="shared" si="27"/>
        <v>0</v>
      </c>
    </row>
    <row r="82" spans="2:8">
      <c r="B82" s="32" t="s">
        <v>83</v>
      </c>
      <c r="C82" s="18">
        <v>0</v>
      </c>
      <c r="D82" s="18">
        <v>0</v>
      </c>
      <c r="E82" s="16">
        <f t="shared" si="24"/>
        <v>0</v>
      </c>
      <c r="F82" s="18">
        <f t="shared" si="26"/>
        <v>0</v>
      </c>
      <c r="G82" s="18">
        <f t="shared" si="26"/>
        <v>0</v>
      </c>
      <c r="H82" s="18">
        <f t="shared" si="27"/>
        <v>0</v>
      </c>
    </row>
    <row r="83" spans="2:8">
      <c r="B83" s="32" t="s">
        <v>84</v>
      </c>
      <c r="C83" s="18">
        <v>0</v>
      </c>
      <c r="D83" s="18">
        <v>0</v>
      </c>
      <c r="E83" s="16">
        <f t="shared" si="24"/>
        <v>0</v>
      </c>
      <c r="F83" s="18">
        <f t="shared" si="26"/>
        <v>0</v>
      </c>
      <c r="G83" s="18">
        <f t="shared" si="26"/>
        <v>0</v>
      </c>
      <c r="H83" s="18">
        <f t="shared" si="27"/>
        <v>0</v>
      </c>
    </row>
    <row r="84" spans="2:8">
      <c r="B84" s="32" t="s">
        <v>85</v>
      </c>
      <c r="C84" s="18">
        <v>0</v>
      </c>
      <c r="D84" s="18">
        <v>0</v>
      </c>
      <c r="E84" s="16">
        <f t="shared" si="24"/>
        <v>0</v>
      </c>
      <c r="F84" s="18">
        <f t="shared" si="26"/>
        <v>0</v>
      </c>
      <c r="G84" s="18">
        <f t="shared" si="26"/>
        <v>0</v>
      </c>
      <c r="H84" s="18">
        <f t="shared" si="27"/>
        <v>0</v>
      </c>
    </row>
    <row r="85" spans="2:8" ht="6.75" customHeight="1">
      <c r="B85" s="24"/>
      <c r="C85" s="25"/>
      <c r="D85" s="25"/>
      <c r="E85" s="25"/>
      <c r="F85" s="26"/>
      <c r="G85" s="25"/>
      <c r="H85" s="25"/>
    </row>
    <row r="86" spans="2:8" s="28" customFormat="1">
      <c r="B86" s="21"/>
      <c r="C86" s="22"/>
      <c r="D86" s="22"/>
      <c r="E86" s="22"/>
      <c r="F86" s="23"/>
      <c r="G86" s="22"/>
      <c r="H86" s="22"/>
    </row>
    <row r="87" spans="2:8" ht="54" customHeight="1">
      <c r="B87" s="42"/>
      <c r="C87" s="42"/>
      <c r="D87" s="42"/>
      <c r="E87" s="13"/>
      <c r="F87" s="13"/>
      <c r="G87" s="13"/>
      <c r="H87" s="14"/>
    </row>
    <row r="88" spans="2:8" ht="6" customHeight="1">
      <c r="B88" s="10"/>
    </row>
    <row r="89" spans="2:8" s="11" customFormat="1">
      <c r="B89" s="43" t="s">
        <v>88</v>
      </c>
      <c r="C89" s="44"/>
      <c r="D89" s="44"/>
      <c r="E89" s="44"/>
      <c r="F89" s="44"/>
      <c r="G89" s="44"/>
      <c r="H89" s="45"/>
    </row>
    <row r="90" spans="2:8" s="11" customFormat="1">
      <c r="B90" s="46" t="s">
        <v>1</v>
      </c>
      <c r="C90" s="47"/>
      <c r="D90" s="47"/>
      <c r="E90" s="47"/>
      <c r="F90" s="47"/>
      <c r="G90" s="47"/>
      <c r="H90" s="48"/>
    </row>
    <row r="91" spans="2:8" s="11" customFormat="1">
      <c r="B91" s="46" t="s">
        <v>2</v>
      </c>
      <c r="C91" s="47"/>
      <c r="D91" s="47"/>
      <c r="E91" s="47"/>
      <c r="F91" s="47"/>
      <c r="G91" s="47"/>
      <c r="H91" s="48"/>
    </row>
    <row r="92" spans="2:8" s="11" customFormat="1">
      <c r="B92" s="49" t="str">
        <f>B7</f>
        <v>Del 1 de enero al 31 de Marzo de 2020</v>
      </c>
      <c r="C92" s="49"/>
      <c r="D92" s="49"/>
      <c r="E92" s="49"/>
      <c r="F92" s="49"/>
      <c r="G92" s="49"/>
      <c r="H92" s="49"/>
    </row>
    <row r="93" spans="2:8">
      <c r="B93" s="35" t="s">
        <v>3</v>
      </c>
      <c r="C93" s="36"/>
      <c r="D93" s="36"/>
      <c r="E93" s="36"/>
      <c r="F93" s="36"/>
      <c r="G93" s="36"/>
      <c r="H93" s="37"/>
    </row>
    <row r="94" spans="2:8" ht="14.25" customHeight="1">
      <c r="B94" s="38" t="s">
        <v>4</v>
      </c>
      <c r="C94" s="40" t="s">
        <v>5</v>
      </c>
      <c r="D94" s="40"/>
      <c r="E94" s="40"/>
      <c r="F94" s="40"/>
      <c r="G94" s="40"/>
      <c r="H94" s="40" t="s">
        <v>6</v>
      </c>
    </row>
    <row r="95" spans="2:8" ht="30">
      <c r="B95" s="39"/>
      <c r="C95" s="33" t="s">
        <v>7</v>
      </c>
      <c r="D95" s="33" t="s">
        <v>8</v>
      </c>
      <c r="E95" s="33" t="s">
        <v>9</v>
      </c>
      <c r="F95" s="33" t="s">
        <v>10</v>
      </c>
      <c r="G95" s="33" t="s">
        <v>11</v>
      </c>
      <c r="H95" s="41"/>
    </row>
    <row r="96" spans="2:8" ht="6" customHeight="1">
      <c r="B96" s="4"/>
      <c r="C96" s="19"/>
      <c r="D96" s="19"/>
      <c r="E96" s="19"/>
      <c r="F96" s="18"/>
      <c r="G96" s="19"/>
      <c r="H96" s="19"/>
    </row>
    <row r="97" spans="2:8">
      <c r="B97" s="30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28">C97+D97</f>
        <v>0</v>
      </c>
      <c r="F97" s="18">
        <f t="shared" si="26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9" t="s">
        <v>13</v>
      </c>
      <c r="C98" s="18">
        <f>SUM(C99:C105)</f>
        <v>0</v>
      </c>
      <c r="D98" s="18">
        <f>SUM(D99:D105)</f>
        <v>0</v>
      </c>
      <c r="E98" s="16">
        <f t="shared" si="28"/>
        <v>0</v>
      </c>
      <c r="F98" s="18">
        <f t="shared" si="26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28"/>
        <v>0</v>
      </c>
      <c r="F99" s="18">
        <f t="shared" si="26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28"/>
        <v>0</v>
      </c>
      <c r="F100" s="18">
        <f t="shared" si="26"/>
        <v>0</v>
      </c>
      <c r="G100" s="18">
        <v>0</v>
      </c>
      <c r="H100" s="18">
        <f t="shared" ref="H100:H105" si="29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28"/>
        <v>0</v>
      </c>
      <c r="F101" s="18">
        <f t="shared" si="26"/>
        <v>0</v>
      </c>
      <c r="G101" s="18">
        <v>0</v>
      </c>
      <c r="H101" s="18">
        <f t="shared" si="29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28"/>
        <v>0</v>
      </c>
      <c r="F102" s="18">
        <f t="shared" si="26"/>
        <v>0</v>
      </c>
      <c r="G102" s="18">
        <v>0</v>
      </c>
      <c r="H102" s="18">
        <f t="shared" si="29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28"/>
        <v>0</v>
      </c>
      <c r="F103" s="18">
        <f t="shared" si="26"/>
        <v>0</v>
      </c>
      <c r="G103" s="18">
        <v>0</v>
      </c>
      <c r="H103" s="18">
        <f t="shared" si="29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28"/>
        <v>0</v>
      </c>
      <c r="F104" s="18">
        <f t="shared" si="26"/>
        <v>0</v>
      </c>
      <c r="G104" s="18">
        <v>0</v>
      </c>
      <c r="H104" s="18">
        <f t="shared" si="29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28"/>
        <v>0</v>
      </c>
      <c r="F105" s="18">
        <f t="shared" si="26"/>
        <v>0</v>
      </c>
      <c r="G105" s="18">
        <v>0</v>
      </c>
      <c r="H105" s="18">
        <f t="shared" si="29"/>
        <v>0</v>
      </c>
    </row>
    <row r="106" spans="2:8">
      <c r="B106" s="29" t="s">
        <v>21</v>
      </c>
      <c r="C106" s="18">
        <f>SUM(C107:C115)</f>
        <v>0</v>
      </c>
      <c r="D106" s="18">
        <f t="shared" ref="D106:H106" si="30">SUM(D107:D115)</f>
        <v>0</v>
      </c>
      <c r="E106" s="16">
        <f t="shared" si="28"/>
        <v>0</v>
      </c>
      <c r="F106" s="18">
        <f t="shared" si="26"/>
        <v>0</v>
      </c>
      <c r="G106" s="18">
        <f t="shared" si="30"/>
        <v>0</v>
      </c>
      <c r="H106" s="18">
        <f t="shared" si="30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28"/>
        <v>0</v>
      </c>
      <c r="F107" s="18">
        <f t="shared" si="26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28"/>
        <v>0</v>
      </c>
      <c r="F108" s="18">
        <f t="shared" si="26"/>
        <v>0</v>
      </c>
      <c r="G108" s="18">
        <v>0</v>
      </c>
      <c r="H108" s="18">
        <f t="shared" ref="H108:H115" si="31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28"/>
        <v>0</v>
      </c>
      <c r="F109" s="18">
        <f t="shared" si="26"/>
        <v>0</v>
      </c>
      <c r="G109" s="18">
        <v>0</v>
      </c>
      <c r="H109" s="18">
        <f t="shared" si="31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28"/>
        <v>0</v>
      </c>
      <c r="F110" s="18">
        <f t="shared" si="26"/>
        <v>0</v>
      </c>
      <c r="G110" s="18">
        <v>0</v>
      </c>
      <c r="H110" s="18">
        <f t="shared" si="31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28"/>
        <v>0</v>
      </c>
      <c r="F111" s="18">
        <f t="shared" si="26"/>
        <v>0</v>
      </c>
      <c r="G111" s="18">
        <v>0</v>
      </c>
      <c r="H111" s="18">
        <f t="shared" si="31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28"/>
        <v>0</v>
      </c>
      <c r="F112" s="18">
        <f t="shared" si="26"/>
        <v>0</v>
      </c>
      <c r="G112" s="18">
        <v>0</v>
      </c>
      <c r="H112" s="18">
        <f t="shared" si="31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28"/>
        <v>0</v>
      </c>
      <c r="F113" s="18">
        <f t="shared" si="26"/>
        <v>0</v>
      </c>
      <c r="G113" s="18">
        <v>0</v>
      </c>
      <c r="H113" s="18">
        <f t="shared" si="31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28"/>
        <v>0</v>
      </c>
      <c r="F114" s="18">
        <f t="shared" si="26"/>
        <v>0</v>
      </c>
      <c r="G114" s="18">
        <v>0</v>
      </c>
      <c r="H114" s="18">
        <f t="shared" si="31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28"/>
        <v>0</v>
      </c>
      <c r="F115" s="18">
        <f t="shared" si="26"/>
        <v>0</v>
      </c>
      <c r="G115" s="18">
        <v>0</v>
      </c>
      <c r="H115" s="18">
        <f t="shared" si="31"/>
        <v>0</v>
      </c>
    </row>
    <row r="116" spans="2:8">
      <c r="B116" s="29" t="s">
        <v>31</v>
      </c>
      <c r="C116" s="18">
        <f>SUM(C117:C125)</f>
        <v>0</v>
      </c>
      <c r="D116" s="18">
        <f>SUM(D117:D125)</f>
        <v>0</v>
      </c>
      <c r="E116" s="16">
        <f t="shared" si="28"/>
        <v>0</v>
      </c>
      <c r="F116" s="18">
        <f t="shared" si="26"/>
        <v>0</v>
      </c>
      <c r="G116" s="18">
        <f t="shared" ref="G116:H116" si="32">SUM(G117:G125)</f>
        <v>0</v>
      </c>
      <c r="H116" s="18">
        <f t="shared" si="32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28"/>
        <v>0</v>
      </c>
      <c r="F117" s="18">
        <f t="shared" si="26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28"/>
        <v>0</v>
      </c>
      <c r="F118" s="18">
        <f t="shared" si="26"/>
        <v>0</v>
      </c>
      <c r="G118" s="18">
        <v>0</v>
      </c>
      <c r="H118" s="18">
        <f t="shared" ref="H118:H125" si="33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28"/>
        <v>0</v>
      </c>
      <c r="F119" s="18">
        <f t="shared" si="26"/>
        <v>0</v>
      </c>
      <c r="G119" s="18">
        <v>0</v>
      </c>
      <c r="H119" s="18">
        <f t="shared" si="33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28"/>
        <v>0</v>
      </c>
      <c r="F120" s="18">
        <f t="shared" si="26"/>
        <v>0</v>
      </c>
      <c r="G120" s="18">
        <v>0</v>
      </c>
      <c r="H120" s="18">
        <f t="shared" si="33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28"/>
        <v>0</v>
      </c>
      <c r="F121" s="18">
        <f t="shared" si="26"/>
        <v>0</v>
      </c>
      <c r="G121" s="18">
        <v>0</v>
      </c>
      <c r="H121" s="18">
        <f t="shared" si="33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28"/>
        <v>0</v>
      </c>
      <c r="F122" s="18">
        <f t="shared" si="26"/>
        <v>0</v>
      </c>
      <c r="G122" s="18">
        <v>0</v>
      </c>
      <c r="H122" s="18">
        <f t="shared" si="33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28"/>
        <v>0</v>
      </c>
      <c r="F123" s="18">
        <f t="shared" si="26"/>
        <v>0</v>
      </c>
      <c r="G123" s="18">
        <v>0</v>
      </c>
      <c r="H123" s="18">
        <f t="shared" si="33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28"/>
        <v>0</v>
      </c>
      <c r="F124" s="18">
        <f t="shared" si="26"/>
        <v>0</v>
      </c>
      <c r="G124" s="18">
        <v>0</v>
      </c>
      <c r="H124" s="18">
        <f t="shared" si="33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28"/>
        <v>0</v>
      </c>
      <c r="F125" s="18">
        <f t="shared" si="26"/>
        <v>0</v>
      </c>
      <c r="G125" s="18">
        <v>0</v>
      </c>
      <c r="H125" s="18">
        <f t="shared" si="33"/>
        <v>0</v>
      </c>
    </row>
    <row r="126" spans="2:8">
      <c r="B126" s="29" t="s">
        <v>41</v>
      </c>
      <c r="C126" s="18">
        <f>SUM(C127:C135)</f>
        <v>0</v>
      </c>
      <c r="D126" s="18">
        <f t="shared" ref="D126:H126" si="34">SUM(D127:D135)</f>
        <v>0</v>
      </c>
      <c r="E126" s="16">
        <f t="shared" si="28"/>
        <v>0</v>
      </c>
      <c r="F126" s="18">
        <f t="shared" si="26"/>
        <v>0</v>
      </c>
      <c r="G126" s="18">
        <f t="shared" si="34"/>
        <v>0</v>
      </c>
      <c r="H126" s="18">
        <f t="shared" si="34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28"/>
        <v>0</v>
      </c>
      <c r="F127" s="18">
        <f t="shared" si="26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28"/>
        <v>0</v>
      </c>
      <c r="F128" s="18">
        <f t="shared" si="26"/>
        <v>0</v>
      </c>
      <c r="G128" s="18">
        <v>0</v>
      </c>
      <c r="H128" s="18">
        <f t="shared" ref="H128:H135" si="35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28"/>
        <v>0</v>
      </c>
      <c r="F129" s="18">
        <f t="shared" si="26"/>
        <v>0</v>
      </c>
      <c r="G129" s="18">
        <v>0</v>
      </c>
      <c r="H129" s="18">
        <f t="shared" si="35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28"/>
        <v>0</v>
      </c>
      <c r="F130" s="18">
        <f t="shared" si="26"/>
        <v>0</v>
      </c>
      <c r="G130" s="18">
        <v>0</v>
      </c>
      <c r="H130" s="18">
        <f t="shared" si="35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28"/>
        <v>0</v>
      </c>
      <c r="F131" s="18">
        <f t="shared" si="26"/>
        <v>0</v>
      </c>
      <c r="G131" s="18">
        <v>0</v>
      </c>
      <c r="H131" s="18">
        <f t="shared" si="35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28"/>
        <v>0</v>
      </c>
      <c r="F132" s="18">
        <f t="shared" si="26"/>
        <v>0</v>
      </c>
      <c r="G132" s="18">
        <v>0</v>
      </c>
      <c r="H132" s="18">
        <f t="shared" si="35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28"/>
        <v>0</v>
      </c>
      <c r="F133" s="18">
        <f t="shared" si="26"/>
        <v>0</v>
      </c>
      <c r="G133" s="18">
        <v>0</v>
      </c>
      <c r="H133" s="18">
        <f t="shared" si="35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28"/>
        <v>0</v>
      </c>
      <c r="F134" s="18">
        <f t="shared" si="26"/>
        <v>0</v>
      </c>
      <c r="G134" s="18">
        <v>0</v>
      </c>
      <c r="H134" s="18">
        <f t="shared" si="35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28"/>
        <v>0</v>
      </c>
      <c r="F135" s="18">
        <f t="shared" si="26"/>
        <v>0</v>
      </c>
      <c r="G135" s="18">
        <v>0</v>
      </c>
      <c r="H135" s="18">
        <f t="shared" si="35"/>
        <v>0</v>
      </c>
    </row>
    <row r="136" spans="2:8">
      <c r="B136" s="29" t="s">
        <v>51</v>
      </c>
      <c r="C136" s="18">
        <f>SUM(C137:C145)</f>
        <v>0</v>
      </c>
      <c r="D136" s="18">
        <f t="shared" ref="D136:H136" si="36">SUM(D137:D145)</f>
        <v>0</v>
      </c>
      <c r="E136" s="16">
        <f t="shared" si="28"/>
        <v>0</v>
      </c>
      <c r="F136" s="18">
        <f t="shared" si="26"/>
        <v>0</v>
      </c>
      <c r="G136" s="18">
        <f t="shared" si="36"/>
        <v>0</v>
      </c>
      <c r="H136" s="18">
        <f t="shared" si="36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28"/>
        <v>0</v>
      </c>
      <c r="F137" s="18">
        <f t="shared" si="26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28"/>
        <v>0</v>
      </c>
      <c r="F138" s="18">
        <f t="shared" si="26"/>
        <v>0</v>
      </c>
      <c r="G138" s="18">
        <v>0</v>
      </c>
      <c r="H138" s="18">
        <f t="shared" ref="H138:H145" si="37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28"/>
        <v>0</v>
      </c>
      <c r="F139" s="18">
        <f t="shared" si="26"/>
        <v>0</v>
      </c>
      <c r="G139" s="18">
        <v>0</v>
      </c>
      <c r="H139" s="18">
        <f t="shared" si="37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28"/>
        <v>0</v>
      </c>
      <c r="F140" s="18">
        <f t="shared" si="26"/>
        <v>0</v>
      </c>
      <c r="G140" s="18">
        <v>0</v>
      </c>
      <c r="H140" s="18">
        <f t="shared" si="37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28"/>
        <v>0</v>
      </c>
      <c r="F141" s="18">
        <f t="shared" si="26"/>
        <v>0</v>
      </c>
      <c r="G141" s="18">
        <v>0</v>
      </c>
      <c r="H141" s="18">
        <f t="shared" si="37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28"/>
        <v>0</v>
      </c>
      <c r="F142" s="18">
        <f t="shared" si="26"/>
        <v>0</v>
      </c>
      <c r="G142" s="18">
        <v>0</v>
      </c>
      <c r="H142" s="18">
        <f t="shared" si="37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28"/>
        <v>0</v>
      </c>
      <c r="F143" s="18">
        <f t="shared" si="26"/>
        <v>0</v>
      </c>
      <c r="G143" s="18">
        <v>0</v>
      </c>
      <c r="H143" s="18">
        <f t="shared" si="37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28"/>
        <v>0</v>
      </c>
      <c r="F144" s="18">
        <f t="shared" si="26"/>
        <v>0</v>
      </c>
      <c r="G144" s="18">
        <v>0</v>
      </c>
      <c r="H144" s="18">
        <f t="shared" si="37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28"/>
        <v>0</v>
      </c>
      <c r="F145" s="18">
        <f t="shared" si="26"/>
        <v>0</v>
      </c>
      <c r="G145" s="18">
        <v>0</v>
      </c>
      <c r="H145" s="18">
        <f t="shared" si="37"/>
        <v>0</v>
      </c>
    </row>
    <row r="146" spans="2:8">
      <c r="B146" s="29" t="s">
        <v>61</v>
      </c>
      <c r="C146" s="18">
        <f>SUM(C147:C149)</f>
        <v>0</v>
      </c>
      <c r="D146" s="18">
        <f t="shared" ref="D146:H146" si="38">SUM(D147:D149)</f>
        <v>0</v>
      </c>
      <c r="E146" s="16">
        <f t="shared" si="28"/>
        <v>0</v>
      </c>
      <c r="F146" s="18">
        <f t="shared" si="26"/>
        <v>0</v>
      </c>
      <c r="G146" s="18">
        <f t="shared" si="38"/>
        <v>0</v>
      </c>
      <c r="H146" s="18">
        <f t="shared" si="38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28"/>
        <v>0</v>
      </c>
      <c r="F147" s="18">
        <f t="shared" si="26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28"/>
        <v>0</v>
      </c>
      <c r="F148" s="18">
        <f t="shared" si="26"/>
        <v>0</v>
      </c>
      <c r="G148" s="18">
        <v>0</v>
      </c>
      <c r="H148" s="18">
        <f t="shared" ref="H148:H149" si="39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28"/>
        <v>0</v>
      </c>
      <c r="F149" s="18">
        <f t="shared" si="26"/>
        <v>0</v>
      </c>
      <c r="G149" s="18">
        <v>0</v>
      </c>
      <c r="H149" s="18">
        <f t="shared" si="39"/>
        <v>0</v>
      </c>
    </row>
    <row r="150" spans="2:8">
      <c r="B150" s="29" t="s">
        <v>65</v>
      </c>
      <c r="C150" s="18">
        <f>SUM(C151:C155,C157:C158)</f>
        <v>0</v>
      </c>
      <c r="D150" s="18">
        <f t="shared" ref="D150:H150" si="40">SUM(D151:D155,D157:D158)</f>
        <v>0</v>
      </c>
      <c r="E150" s="16">
        <f t="shared" si="28"/>
        <v>0</v>
      </c>
      <c r="F150" s="18">
        <f t="shared" si="26"/>
        <v>0</v>
      </c>
      <c r="G150" s="18">
        <f t="shared" si="40"/>
        <v>0</v>
      </c>
      <c r="H150" s="18">
        <f t="shared" si="40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28"/>
        <v>0</v>
      </c>
      <c r="F151" s="18">
        <f t="shared" si="26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28"/>
        <v>0</v>
      </c>
      <c r="F152" s="18">
        <f t="shared" ref="F152:F170" si="41">E152</f>
        <v>0</v>
      </c>
      <c r="G152" s="18">
        <v>0</v>
      </c>
      <c r="H152" s="18">
        <f t="shared" ref="H152:H158" si="42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28"/>
        <v>0</v>
      </c>
      <c r="F153" s="18">
        <f t="shared" si="41"/>
        <v>0</v>
      </c>
      <c r="G153" s="18">
        <v>0</v>
      </c>
      <c r="H153" s="18">
        <f t="shared" si="42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28"/>
        <v>0</v>
      </c>
      <c r="F154" s="18">
        <f t="shared" si="41"/>
        <v>0</v>
      </c>
      <c r="G154" s="18">
        <v>0</v>
      </c>
      <c r="H154" s="18">
        <f t="shared" si="42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28"/>
        <v>0</v>
      </c>
      <c r="F155" s="18">
        <f t="shared" si="41"/>
        <v>0</v>
      </c>
      <c r="G155" s="18">
        <v>0</v>
      </c>
      <c r="H155" s="18">
        <f t="shared" si="42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28"/>
        <v>0</v>
      </c>
      <c r="F156" s="18">
        <f t="shared" si="41"/>
        <v>0</v>
      </c>
      <c r="G156" s="18">
        <v>0</v>
      </c>
      <c r="H156" s="18">
        <f t="shared" si="42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28"/>
        <v>0</v>
      </c>
      <c r="F157" s="18">
        <f t="shared" si="41"/>
        <v>0</v>
      </c>
      <c r="G157" s="18">
        <v>0</v>
      </c>
      <c r="H157" s="18">
        <f t="shared" si="42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28"/>
        <v>0</v>
      </c>
      <c r="F158" s="18">
        <f t="shared" si="41"/>
        <v>0</v>
      </c>
      <c r="G158" s="18">
        <v>0</v>
      </c>
      <c r="H158" s="18">
        <f t="shared" si="42"/>
        <v>0</v>
      </c>
    </row>
    <row r="159" spans="2:8">
      <c r="B159" s="29" t="s">
        <v>74</v>
      </c>
      <c r="C159" s="18">
        <f>SUM(C160:C162)</f>
        <v>0</v>
      </c>
      <c r="D159" s="18">
        <f t="shared" ref="D159:H159" si="43">SUM(D160:D162)</f>
        <v>0</v>
      </c>
      <c r="E159" s="16">
        <f t="shared" si="28"/>
        <v>0</v>
      </c>
      <c r="F159" s="18">
        <f t="shared" si="41"/>
        <v>0</v>
      </c>
      <c r="G159" s="18">
        <f t="shared" si="43"/>
        <v>0</v>
      </c>
      <c r="H159" s="18">
        <f t="shared" si="43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28"/>
        <v>0</v>
      </c>
      <c r="F160" s="18">
        <f t="shared" si="41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4">C161+D161</f>
        <v>0</v>
      </c>
      <c r="F161" s="18">
        <f t="shared" si="41"/>
        <v>0</v>
      </c>
      <c r="G161" s="18">
        <v>0</v>
      </c>
      <c r="H161" s="18">
        <f t="shared" ref="H161:H162" si="45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4"/>
        <v>0</v>
      </c>
      <c r="F162" s="18">
        <f t="shared" si="41"/>
        <v>0</v>
      </c>
      <c r="G162" s="18">
        <v>0</v>
      </c>
      <c r="H162" s="18">
        <f t="shared" si="45"/>
        <v>0</v>
      </c>
    </row>
    <row r="163" spans="2:8">
      <c r="B163" s="29" t="s">
        <v>78</v>
      </c>
      <c r="C163" s="18">
        <f>SUM(C164:C170)</f>
        <v>0</v>
      </c>
      <c r="D163" s="18">
        <f t="shared" ref="D163:H163" si="46">SUM(D164:D170)</f>
        <v>0</v>
      </c>
      <c r="E163" s="16">
        <f t="shared" si="44"/>
        <v>0</v>
      </c>
      <c r="F163" s="18">
        <f t="shared" si="41"/>
        <v>0</v>
      </c>
      <c r="G163" s="18">
        <f t="shared" si="46"/>
        <v>0</v>
      </c>
      <c r="H163" s="18">
        <f t="shared" si="46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4"/>
        <v>0</v>
      </c>
      <c r="F164" s="18">
        <f t="shared" si="41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4"/>
        <v>0</v>
      </c>
      <c r="F165" s="18">
        <f t="shared" si="41"/>
        <v>0</v>
      </c>
      <c r="G165" s="18">
        <v>0</v>
      </c>
      <c r="H165" s="18">
        <f t="shared" ref="H165:H170" si="47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4"/>
        <v>0</v>
      </c>
      <c r="F166" s="18">
        <f t="shared" si="41"/>
        <v>0</v>
      </c>
      <c r="G166" s="18">
        <v>0</v>
      </c>
      <c r="H166" s="18">
        <f t="shared" si="47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4"/>
        <v>0</v>
      </c>
      <c r="F167" s="18">
        <f t="shared" si="41"/>
        <v>0</v>
      </c>
      <c r="G167" s="18">
        <v>0</v>
      </c>
      <c r="H167" s="18">
        <f t="shared" si="47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4"/>
        <v>0</v>
      </c>
      <c r="F168" s="18">
        <f t="shared" si="41"/>
        <v>0</v>
      </c>
      <c r="G168" s="18">
        <v>0</v>
      </c>
      <c r="H168" s="18">
        <f t="shared" si="47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4"/>
        <v>0</v>
      </c>
      <c r="F169" s="18">
        <f t="shared" si="41"/>
        <v>0</v>
      </c>
      <c r="G169" s="18">
        <v>0</v>
      </c>
      <c r="H169" s="18">
        <f t="shared" si="47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4"/>
        <v>0</v>
      </c>
      <c r="F170" s="18">
        <f t="shared" si="41"/>
        <v>0</v>
      </c>
      <c r="G170" s="18">
        <v>0</v>
      </c>
      <c r="H170" s="18">
        <f t="shared" si="47"/>
        <v>0</v>
      </c>
    </row>
    <row r="171" spans="2:8">
      <c r="B171" s="7"/>
      <c r="C171" s="19"/>
      <c r="D171" s="19"/>
      <c r="E171" s="19"/>
      <c r="F171" s="19"/>
      <c r="G171" s="19"/>
      <c r="H171" s="19"/>
    </row>
    <row r="172" spans="2:8">
      <c r="B172" s="30" t="s">
        <v>87</v>
      </c>
      <c r="C172" s="16">
        <f t="shared" ref="C172:H172" si="48">C11+C97</f>
        <v>12073176</v>
      </c>
      <c r="D172" s="16">
        <f t="shared" si="48"/>
        <v>0</v>
      </c>
      <c r="E172" s="16">
        <f t="shared" si="48"/>
        <v>12073176</v>
      </c>
      <c r="F172" s="16">
        <f t="shared" si="48"/>
        <v>2763032.36</v>
      </c>
      <c r="G172" s="16">
        <f t="shared" si="48"/>
        <v>2763032</v>
      </c>
      <c r="H172" s="16">
        <f t="shared" si="48"/>
        <v>9310143.6400000006</v>
      </c>
    </row>
    <row r="173" spans="2:8">
      <c r="B173" s="9"/>
      <c r="C173" s="20"/>
      <c r="D173" s="20"/>
      <c r="E173" s="20"/>
      <c r="F173" s="20"/>
      <c r="G173" s="20"/>
      <c r="H173" s="20"/>
    </row>
  </sheetData>
  <mergeCells count="18">
    <mergeCell ref="B9:B10"/>
    <mergeCell ref="C9:G9"/>
    <mergeCell ref="H9:H10"/>
    <mergeCell ref="B2:D2"/>
    <mergeCell ref="B4:H4"/>
    <mergeCell ref="B5:H5"/>
    <mergeCell ref="B6:H6"/>
    <mergeCell ref="B7:H7"/>
    <mergeCell ref="B8:H8"/>
    <mergeCell ref="B93:H93"/>
    <mergeCell ref="B94:B95"/>
    <mergeCell ref="C94:G94"/>
    <mergeCell ref="H94:H95"/>
    <mergeCell ref="B87:D87"/>
    <mergeCell ref="B89:H89"/>
    <mergeCell ref="B90:H90"/>
    <mergeCell ref="B91:H91"/>
    <mergeCell ref="B92:H92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70866141732283472" right="0.70866141732283472" top="0.35433070866141736" bottom="0.55118110236220474" header="0.19685039370078741" footer="0.31496062992125984"/>
  <pageSetup scale="55" orientation="portrait" verticalDpi="0" r:id="rId1"/>
  <headerFooter>
    <oddFooter>&amp;RPrimer Informe Trimestral Enero-Marzo del ejercicio 2020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3"/>
  <sheetViews>
    <sheetView topLeftCell="A2" zoomScaleNormal="100" workbookViewId="0">
      <pane xSplit="2" ySplit="9" topLeftCell="C71" activePane="bottomRight" state="frozen"/>
      <selection activeCell="A2" sqref="A2"/>
      <selection pane="topRight" activeCell="C2" sqref="C2"/>
      <selection pane="bottomLeft" activeCell="A11" sqref="A11"/>
      <selection pane="bottomRight" activeCell="B2" sqref="B2:D2"/>
    </sheetView>
  </sheetViews>
  <sheetFormatPr baseColWidth="10" defaultColWidth="11.42578125" defaultRowHeight="15"/>
  <cols>
    <col min="1" max="1" width="2.7109375" customWidth="1"/>
    <col min="2" max="2" width="84.140625" customWidth="1"/>
    <col min="3" max="3" width="14.28515625" style="12" customWidth="1"/>
    <col min="4" max="4" width="14.42578125" style="12" customWidth="1"/>
    <col min="5" max="5" width="13.85546875" style="12" customWidth="1"/>
    <col min="6" max="6" width="12.5703125" style="12" customWidth="1"/>
    <col min="7" max="7" width="13.140625" style="12" customWidth="1"/>
    <col min="8" max="8" width="11.85546875" style="12" customWidth="1"/>
  </cols>
  <sheetData>
    <row r="1" spans="1:9">
      <c r="A1" t="s">
        <v>0</v>
      </c>
    </row>
    <row r="2" spans="1:9" ht="33.75" customHeight="1">
      <c r="B2" s="42"/>
      <c r="C2" s="42"/>
      <c r="D2" s="42"/>
      <c r="E2" s="13"/>
      <c r="F2" s="13"/>
      <c r="G2" s="13"/>
      <c r="H2" s="14"/>
    </row>
    <row r="3" spans="1:9" ht="14.45" customHeight="1">
      <c r="B3" s="10"/>
    </row>
    <row r="4" spans="1:9" s="11" customFormat="1">
      <c r="B4" s="68" t="s">
        <v>88</v>
      </c>
      <c r="C4" s="69"/>
      <c r="D4" s="69"/>
      <c r="E4" s="69"/>
      <c r="F4" s="69"/>
      <c r="G4" s="69"/>
      <c r="H4" s="70"/>
    </row>
    <row r="5" spans="1:9" s="11" customFormat="1">
      <c r="B5" s="71" t="s">
        <v>1</v>
      </c>
      <c r="C5" s="72"/>
      <c r="D5" s="72"/>
      <c r="E5" s="72"/>
      <c r="F5" s="72"/>
      <c r="G5" s="72"/>
      <c r="H5" s="73"/>
    </row>
    <row r="6" spans="1:9" s="11" customFormat="1">
      <c r="B6" s="71" t="s">
        <v>2</v>
      </c>
      <c r="C6" s="72"/>
      <c r="D6" s="72"/>
      <c r="E6" s="72"/>
      <c r="F6" s="72"/>
      <c r="G6" s="72"/>
      <c r="H6" s="73"/>
    </row>
    <row r="7" spans="1:9" s="11" customFormat="1">
      <c r="B7" s="74" t="s">
        <v>89</v>
      </c>
      <c r="C7" s="74"/>
      <c r="D7" s="74"/>
      <c r="E7" s="74"/>
      <c r="F7" s="74"/>
      <c r="G7" s="74"/>
      <c r="H7" s="74"/>
    </row>
    <row r="8" spans="1:9">
      <c r="B8" s="75" t="s">
        <v>3</v>
      </c>
      <c r="C8" s="76"/>
      <c r="D8" s="76"/>
      <c r="E8" s="76"/>
      <c r="F8" s="76"/>
      <c r="G8" s="76"/>
      <c r="H8" s="77"/>
    </row>
    <row r="9" spans="1:9" ht="14.45" customHeight="1">
      <c r="B9" s="64" t="s">
        <v>4</v>
      </c>
      <c r="C9" s="66" t="s">
        <v>5</v>
      </c>
      <c r="D9" s="66"/>
      <c r="E9" s="66"/>
      <c r="F9" s="66"/>
      <c r="G9" s="66"/>
      <c r="H9" s="66" t="s">
        <v>6</v>
      </c>
    </row>
    <row r="10" spans="1:9" ht="30">
      <c r="B10" s="65"/>
      <c r="C10" s="15" t="s">
        <v>7</v>
      </c>
      <c r="D10" s="15" t="s">
        <v>8</v>
      </c>
      <c r="E10" s="15" t="s">
        <v>9</v>
      </c>
      <c r="F10" s="15" t="s">
        <v>10</v>
      </c>
      <c r="G10" s="15" t="s">
        <v>11</v>
      </c>
      <c r="H10" s="67"/>
    </row>
    <row r="11" spans="1:9">
      <c r="B11" s="1" t="s">
        <v>12</v>
      </c>
      <c r="C11" s="16">
        <f>SUM(C12,C20,C30,C40,C50,C60,C64,C73,C77)</f>
        <v>5795446.9299999997</v>
      </c>
      <c r="D11" s="16">
        <f t="shared" ref="D11:H11" si="0">SUM(D12,D20,D30,D40,D50,D60,D64,D73,D77)</f>
        <v>-142856.5</v>
      </c>
      <c r="E11" s="16">
        <f>C11+D11</f>
        <v>5652590.4299999997</v>
      </c>
      <c r="F11" s="16">
        <f t="shared" ref="F11:G11" si="1">SUM(F12,F20,F30,F40,F50,F60,F64,F73,F77)</f>
        <v>5652590.4300000006</v>
      </c>
      <c r="G11" s="16">
        <f t="shared" si="1"/>
        <v>5597134.0800000001</v>
      </c>
      <c r="H11" s="17">
        <f t="shared" si="0"/>
        <v>0</v>
      </c>
      <c r="I11" s="12"/>
    </row>
    <row r="12" spans="1:9">
      <c r="B12" s="2" t="s">
        <v>13</v>
      </c>
      <c r="C12" s="18">
        <f>SUM(C13:C19)</f>
        <v>4949461.5</v>
      </c>
      <c r="D12" s="18">
        <f t="shared" ref="D12" si="2">SUM(D13:D19)</f>
        <v>0</v>
      </c>
      <c r="E12" s="16">
        <f t="shared" ref="E12:E75" si="3">C12+D12</f>
        <v>4949461.5</v>
      </c>
      <c r="F12" s="18">
        <f t="shared" ref="F12:G12" si="4">SUM(F13:F19)</f>
        <v>4949461.5</v>
      </c>
      <c r="G12" s="18">
        <f t="shared" si="4"/>
        <v>4949461.5</v>
      </c>
      <c r="H12" s="18">
        <f>SUM(H13:H19)</f>
        <v>0</v>
      </c>
    </row>
    <row r="13" spans="1:9">
      <c r="B13" s="3" t="s">
        <v>14</v>
      </c>
      <c r="C13" s="18">
        <v>4557555</v>
      </c>
      <c r="D13" s="18">
        <v>0</v>
      </c>
      <c r="E13" s="16">
        <f t="shared" si="3"/>
        <v>4557555</v>
      </c>
      <c r="F13" s="18">
        <f t="shared" ref="F13:F76" si="5">E13</f>
        <v>4557555</v>
      </c>
      <c r="G13" s="18">
        <f t="shared" ref="G13:G76" si="6">F13</f>
        <v>4557555</v>
      </c>
      <c r="H13" s="18">
        <f>E13-F13</f>
        <v>0</v>
      </c>
    </row>
    <row r="14" spans="1:9">
      <c r="B14" s="3" t="s">
        <v>15</v>
      </c>
      <c r="C14" s="18">
        <v>0</v>
      </c>
      <c r="D14" s="18">
        <v>0</v>
      </c>
      <c r="E14" s="16">
        <f t="shared" si="3"/>
        <v>0</v>
      </c>
      <c r="F14" s="18">
        <f t="shared" si="5"/>
        <v>0</v>
      </c>
      <c r="G14" s="18">
        <f t="shared" si="6"/>
        <v>0</v>
      </c>
      <c r="H14" s="18">
        <f>E14-F14</f>
        <v>0</v>
      </c>
    </row>
    <row r="15" spans="1:9">
      <c r="B15" s="3" t="s">
        <v>16</v>
      </c>
      <c r="C15" s="18">
        <v>0</v>
      </c>
      <c r="D15" s="18">
        <v>0</v>
      </c>
      <c r="E15" s="16">
        <f t="shared" si="3"/>
        <v>0</v>
      </c>
      <c r="F15" s="18">
        <f t="shared" si="5"/>
        <v>0</v>
      </c>
      <c r="G15" s="18">
        <f t="shared" si="6"/>
        <v>0</v>
      </c>
      <c r="H15" s="18">
        <f t="shared" ref="H15:H19" si="7">E15-F15</f>
        <v>0</v>
      </c>
    </row>
    <row r="16" spans="1:9">
      <c r="B16" s="3" t="s">
        <v>17</v>
      </c>
      <c r="C16" s="18">
        <v>391906.5</v>
      </c>
      <c r="D16" s="18">
        <v>0</v>
      </c>
      <c r="E16" s="16">
        <f t="shared" si="3"/>
        <v>391906.5</v>
      </c>
      <c r="F16" s="18">
        <f t="shared" si="5"/>
        <v>391906.5</v>
      </c>
      <c r="G16" s="18">
        <f t="shared" si="6"/>
        <v>391906.5</v>
      </c>
      <c r="H16" s="18">
        <f t="shared" si="7"/>
        <v>0</v>
      </c>
    </row>
    <row r="17" spans="2:8">
      <c r="B17" s="3" t="s">
        <v>18</v>
      </c>
      <c r="C17" s="18">
        <v>0</v>
      </c>
      <c r="D17" s="18">
        <v>0</v>
      </c>
      <c r="E17" s="16">
        <f t="shared" si="3"/>
        <v>0</v>
      </c>
      <c r="F17" s="18">
        <f t="shared" si="5"/>
        <v>0</v>
      </c>
      <c r="G17" s="18">
        <f t="shared" si="6"/>
        <v>0</v>
      </c>
      <c r="H17" s="18">
        <f t="shared" si="7"/>
        <v>0</v>
      </c>
    </row>
    <row r="18" spans="2:8">
      <c r="B18" s="3" t="s">
        <v>19</v>
      </c>
      <c r="C18" s="18">
        <v>0</v>
      </c>
      <c r="D18" s="18">
        <v>0</v>
      </c>
      <c r="E18" s="16">
        <f t="shared" si="3"/>
        <v>0</v>
      </c>
      <c r="F18" s="18">
        <f t="shared" si="5"/>
        <v>0</v>
      </c>
      <c r="G18" s="18">
        <f t="shared" si="6"/>
        <v>0</v>
      </c>
      <c r="H18" s="18">
        <f t="shared" si="7"/>
        <v>0</v>
      </c>
    </row>
    <row r="19" spans="2:8">
      <c r="B19" s="3" t="s">
        <v>20</v>
      </c>
      <c r="C19" s="18">
        <v>0</v>
      </c>
      <c r="D19" s="18">
        <v>0</v>
      </c>
      <c r="E19" s="16">
        <f t="shared" si="3"/>
        <v>0</v>
      </c>
      <c r="F19" s="18">
        <f t="shared" si="5"/>
        <v>0</v>
      </c>
      <c r="G19" s="18">
        <f t="shared" si="6"/>
        <v>0</v>
      </c>
      <c r="H19" s="18">
        <f t="shared" si="7"/>
        <v>0</v>
      </c>
    </row>
    <row r="20" spans="2:8">
      <c r="B20" s="2" t="s">
        <v>21</v>
      </c>
      <c r="C20" s="18">
        <f>SUM(C21:C29)</f>
        <v>147453.87</v>
      </c>
      <c r="D20" s="18">
        <f t="shared" ref="D20" si="8">SUM(D21:D29)</f>
        <v>-70608.84</v>
      </c>
      <c r="E20" s="16">
        <f t="shared" si="3"/>
        <v>76845.03</v>
      </c>
      <c r="F20" s="18">
        <f t="shared" ref="F20:G20" si="9">SUM(F21:F29)</f>
        <v>76845.030000000013</v>
      </c>
      <c r="G20" s="18">
        <f t="shared" si="9"/>
        <v>76845.030000000013</v>
      </c>
      <c r="H20" s="18">
        <f>SUM(H21:H29)</f>
        <v>0</v>
      </c>
    </row>
    <row r="21" spans="2:8">
      <c r="B21" s="3" t="s">
        <v>22</v>
      </c>
      <c r="C21" s="18">
        <v>43141</v>
      </c>
      <c r="D21" s="18">
        <v>-22465.93</v>
      </c>
      <c r="E21" s="16">
        <f t="shared" si="3"/>
        <v>20675.07</v>
      </c>
      <c r="F21" s="18">
        <f t="shared" si="5"/>
        <v>20675.07</v>
      </c>
      <c r="G21" s="18">
        <f t="shared" si="6"/>
        <v>20675.07</v>
      </c>
      <c r="H21" s="18">
        <f>E21-F21</f>
        <v>0</v>
      </c>
    </row>
    <row r="22" spans="2:8">
      <c r="B22" s="3" t="s">
        <v>23</v>
      </c>
      <c r="C22" s="18">
        <v>0</v>
      </c>
      <c r="D22" s="18">
        <v>0</v>
      </c>
      <c r="E22" s="16">
        <f t="shared" si="3"/>
        <v>0</v>
      </c>
      <c r="F22" s="18">
        <f t="shared" si="5"/>
        <v>0</v>
      </c>
      <c r="G22" s="18">
        <f t="shared" si="6"/>
        <v>0</v>
      </c>
      <c r="H22" s="18">
        <f t="shared" ref="H22:H29" si="10">E22-F22</f>
        <v>0</v>
      </c>
    </row>
    <row r="23" spans="2:8">
      <c r="B23" s="3" t="s">
        <v>24</v>
      </c>
      <c r="C23" s="18">
        <v>0</v>
      </c>
      <c r="D23" s="18">
        <v>0</v>
      </c>
      <c r="E23" s="16">
        <f t="shared" si="3"/>
        <v>0</v>
      </c>
      <c r="F23" s="18">
        <f t="shared" si="5"/>
        <v>0</v>
      </c>
      <c r="G23" s="18">
        <f t="shared" si="6"/>
        <v>0</v>
      </c>
      <c r="H23" s="18">
        <f t="shared" si="10"/>
        <v>0</v>
      </c>
    </row>
    <row r="24" spans="2:8">
      <c r="B24" s="3" t="s">
        <v>25</v>
      </c>
      <c r="C24" s="18">
        <v>0</v>
      </c>
      <c r="D24" s="18">
        <v>0</v>
      </c>
      <c r="E24" s="16">
        <f t="shared" si="3"/>
        <v>0</v>
      </c>
      <c r="F24" s="18">
        <f t="shared" si="5"/>
        <v>0</v>
      </c>
      <c r="G24" s="18">
        <f t="shared" si="6"/>
        <v>0</v>
      </c>
      <c r="H24" s="18">
        <f t="shared" si="10"/>
        <v>0</v>
      </c>
    </row>
    <row r="25" spans="2:8">
      <c r="B25" s="3" t="s">
        <v>26</v>
      </c>
      <c r="C25" s="18">
        <v>0</v>
      </c>
      <c r="D25" s="18">
        <v>0</v>
      </c>
      <c r="E25" s="16">
        <f t="shared" si="3"/>
        <v>0</v>
      </c>
      <c r="F25" s="18">
        <f t="shared" si="5"/>
        <v>0</v>
      </c>
      <c r="G25" s="18">
        <f t="shared" si="6"/>
        <v>0</v>
      </c>
      <c r="H25" s="18">
        <f t="shared" si="10"/>
        <v>0</v>
      </c>
    </row>
    <row r="26" spans="2:8">
      <c r="B26" s="3" t="s">
        <v>27</v>
      </c>
      <c r="C26" s="18">
        <v>71025</v>
      </c>
      <c r="D26" s="18">
        <v>-24183.97</v>
      </c>
      <c r="E26" s="16">
        <f t="shared" si="3"/>
        <v>46841.03</v>
      </c>
      <c r="F26" s="18">
        <f t="shared" si="5"/>
        <v>46841.03</v>
      </c>
      <c r="G26" s="18">
        <f t="shared" si="6"/>
        <v>46841.03</v>
      </c>
      <c r="H26" s="18">
        <f t="shared" si="10"/>
        <v>0</v>
      </c>
    </row>
    <row r="27" spans="2:8">
      <c r="B27" s="3" t="s">
        <v>28</v>
      </c>
      <c r="C27" s="18"/>
      <c r="D27" s="18">
        <v>0</v>
      </c>
      <c r="E27" s="16">
        <f t="shared" si="3"/>
        <v>0</v>
      </c>
      <c r="F27" s="18">
        <f t="shared" si="5"/>
        <v>0</v>
      </c>
      <c r="G27" s="18">
        <f t="shared" si="6"/>
        <v>0</v>
      </c>
      <c r="H27" s="18">
        <f t="shared" si="10"/>
        <v>0</v>
      </c>
    </row>
    <row r="28" spans="2:8">
      <c r="B28" s="3" t="s">
        <v>29</v>
      </c>
      <c r="C28" s="18"/>
      <c r="D28" s="18">
        <v>0</v>
      </c>
      <c r="E28" s="16">
        <f t="shared" si="3"/>
        <v>0</v>
      </c>
      <c r="F28" s="18">
        <f t="shared" si="5"/>
        <v>0</v>
      </c>
      <c r="G28" s="18">
        <f t="shared" si="6"/>
        <v>0</v>
      </c>
      <c r="H28" s="18">
        <f t="shared" si="10"/>
        <v>0</v>
      </c>
    </row>
    <row r="29" spans="2:8">
      <c r="B29" s="3" t="s">
        <v>30</v>
      </c>
      <c r="C29" s="18">
        <v>33287.870000000003</v>
      </c>
      <c r="D29" s="18">
        <v>-23958.94</v>
      </c>
      <c r="E29" s="16">
        <f t="shared" si="3"/>
        <v>9328.9300000000039</v>
      </c>
      <c r="F29" s="18">
        <f t="shared" si="5"/>
        <v>9328.9300000000039</v>
      </c>
      <c r="G29" s="18">
        <f t="shared" si="6"/>
        <v>9328.9300000000039</v>
      </c>
      <c r="H29" s="18">
        <f t="shared" si="10"/>
        <v>0</v>
      </c>
    </row>
    <row r="30" spans="2:8">
      <c r="B30" s="2" t="s">
        <v>31</v>
      </c>
      <c r="C30" s="18">
        <f>SUM(C31:C39)</f>
        <v>698531.56</v>
      </c>
      <c r="D30" s="18">
        <f t="shared" ref="D30:H30" si="11">SUM(D31:D39)</f>
        <v>-72247.66</v>
      </c>
      <c r="E30" s="16">
        <f t="shared" si="3"/>
        <v>626283.9</v>
      </c>
      <c r="F30" s="18">
        <f t="shared" ref="F30:G30" si="12">SUM(F31:F39)</f>
        <v>626283.9</v>
      </c>
      <c r="G30" s="18">
        <f t="shared" si="12"/>
        <v>570827.55000000005</v>
      </c>
      <c r="H30" s="18">
        <f t="shared" si="11"/>
        <v>0</v>
      </c>
    </row>
    <row r="31" spans="2:8">
      <c r="B31" s="3" t="s">
        <v>32</v>
      </c>
      <c r="C31" s="18">
        <v>69214.460000000006</v>
      </c>
      <c r="D31" s="18">
        <v>-8939.99</v>
      </c>
      <c r="E31" s="16">
        <f t="shared" si="3"/>
        <v>60274.470000000008</v>
      </c>
      <c r="F31" s="18">
        <f t="shared" si="5"/>
        <v>60274.470000000008</v>
      </c>
      <c r="G31" s="18">
        <f t="shared" si="6"/>
        <v>60274.470000000008</v>
      </c>
      <c r="H31" s="18">
        <f>E31-F31</f>
        <v>0</v>
      </c>
    </row>
    <row r="32" spans="2:8">
      <c r="B32" s="3" t="s">
        <v>33</v>
      </c>
      <c r="C32" s="18">
        <v>247131.66</v>
      </c>
      <c r="D32" s="18">
        <v>0</v>
      </c>
      <c r="E32" s="16">
        <f t="shared" si="3"/>
        <v>247131.66</v>
      </c>
      <c r="F32" s="18">
        <f t="shared" si="5"/>
        <v>247131.66</v>
      </c>
      <c r="G32" s="18">
        <f t="shared" si="6"/>
        <v>247131.66</v>
      </c>
      <c r="H32" s="18">
        <f t="shared" ref="H32:H39" si="13">E32-F32</f>
        <v>0</v>
      </c>
    </row>
    <row r="33" spans="2:8">
      <c r="B33" s="3" t="s">
        <v>34</v>
      </c>
      <c r="C33" s="18">
        <v>18689.61</v>
      </c>
      <c r="D33" s="18">
        <v>-14567.83</v>
      </c>
      <c r="E33" s="16">
        <f t="shared" si="3"/>
        <v>4121.7800000000007</v>
      </c>
      <c r="F33" s="18">
        <f t="shared" si="5"/>
        <v>4121.7800000000007</v>
      </c>
      <c r="G33" s="18">
        <f t="shared" si="6"/>
        <v>4121.7800000000007</v>
      </c>
      <c r="H33" s="18">
        <f t="shared" si="13"/>
        <v>0</v>
      </c>
    </row>
    <row r="34" spans="2:8">
      <c r="B34" s="3" t="s">
        <v>35</v>
      </c>
      <c r="C34" s="18">
        <v>65880</v>
      </c>
      <c r="D34" s="18">
        <v>-8161.6500000000096</v>
      </c>
      <c r="E34" s="16">
        <f t="shared" si="3"/>
        <v>57718.349999999991</v>
      </c>
      <c r="F34" s="18">
        <f t="shared" si="5"/>
        <v>57718.349999999991</v>
      </c>
      <c r="G34" s="18">
        <f>F34-51597.15</f>
        <v>6121.1999999999898</v>
      </c>
      <c r="H34" s="18">
        <f t="shared" si="13"/>
        <v>0</v>
      </c>
    </row>
    <row r="35" spans="2:8">
      <c r="B35" s="3" t="s">
        <v>36</v>
      </c>
      <c r="C35" s="18">
        <v>61175.92</v>
      </c>
      <c r="D35" s="18">
        <v>-21212</v>
      </c>
      <c r="E35" s="16">
        <f t="shared" si="3"/>
        <v>39963.919999999998</v>
      </c>
      <c r="F35" s="18">
        <f t="shared" si="5"/>
        <v>39963.919999999998</v>
      </c>
      <c r="G35" s="18">
        <f t="shared" si="6"/>
        <v>39963.919999999998</v>
      </c>
      <c r="H35" s="18">
        <f t="shared" si="13"/>
        <v>0</v>
      </c>
    </row>
    <row r="36" spans="2:8">
      <c r="B36" s="3" t="s">
        <v>37</v>
      </c>
      <c r="C36" s="18">
        <v>34209.78</v>
      </c>
      <c r="D36" s="18">
        <v>-10700.46</v>
      </c>
      <c r="E36" s="16">
        <f t="shared" si="3"/>
        <v>23509.32</v>
      </c>
      <c r="F36" s="18">
        <f t="shared" si="5"/>
        <v>23509.32</v>
      </c>
      <c r="G36" s="18">
        <f t="shared" si="6"/>
        <v>23509.32</v>
      </c>
      <c r="H36" s="18">
        <f t="shared" si="13"/>
        <v>0</v>
      </c>
    </row>
    <row r="37" spans="2:8">
      <c r="B37" s="3" t="s">
        <v>38</v>
      </c>
      <c r="C37" s="18">
        <v>114360.06</v>
      </c>
      <c r="D37" s="18">
        <v>1846.29</v>
      </c>
      <c r="E37" s="16">
        <f t="shared" si="3"/>
        <v>116206.34999999999</v>
      </c>
      <c r="F37" s="18">
        <f t="shared" si="5"/>
        <v>116206.34999999999</v>
      </c>
      <c r="G37" s="18">
        <f>F37-3859.2</f>
        <v>112347.15</v>
      </c>
      <c r="H37" s="18">
        <f t="shared" si="13"/>
        <v>0</v>
      </c>
    </row>
    <row r="38" spans="2:8">
      <c r="B38" s="3" t="s">
        <v>39</v>
      </c>
      <c r="C38" s="18">
        <v>87870.07</v>
      </c>
      <c r="D38" s="18">
        <v>-10512.02</v>
      </c>
      <c r="E38" s="16">
        <f t="shared" si="3"/>
        <v>77358.05</v>
      </c>
      <c r="F38" s="18">
        <f t="shared" si="5"/>
        <v>77358.05</v>
      </c>
      <c r="G38" s="18">
        <f t="shared" si="6"/>
        <v>77358.05</v>
      </c>
      <c r="H38" s="18">
        <f t="shared" si="13"/>
        <v>0</v>
      </c>
    </row>
    <row r="39" spans="2:8">
      <c r="B39" s="3" t="s">
        <v>40</v>
      </c>
      <c r="C39" s="18">
        <v>0</v>
      </c>
      <c r="D39" s="18">
        <v>0</v>
      </c>
      <c r="E39" s="16">
        <f t="shared" si="3"/>
        <v>0</v>
      </c>
      <c r="F39" s="18">
        <f t="shared" si="5"/>
        <v>0</v>
      </c>
      <c r="G39" s="18">
        <f t="shared" si="6"/>
        <v>0</v>
      </c>
      <c r="H39" s="18">
        <f t="shared" si="13"/>
        <v>0</v>
      </c>
    </row>
    <row r="40" spans="2:8">
      <c r="B40" s="2" t="s">
        <v>41</v>
      </c>
      <c r="C40" s="18">
        <f>SUM(C41:C49)</f>
        <v>0</v>
      </c>
      <c r="D40" s="18">
        <f t="shared" ref="D40:H40" si="14">SUM(D41:D49)</f>
        <v>0</v>
      </c>
      <c r="E40" s="16">
        <f t="shared" si="3"/>
        <v>0</v>
      </c>
      <c r="F40" s="18">
        <f t="shared" ref="F40:G40" si="15">SUM(F41:F49)</f>
        <v>0</v>
      </c>
      <c r="G40" s="18">
        <f t="shared" si="15"/>
        <v>0</v>
      </c>
      <c r="H40" s="18">
        <f t="shared" si="14"/>
        <v>0</v>
      </c>
    </row>
    <row r="41" spans="2:8">
      <c r="B41" s="3" t="s">
        <v>42</v>
      </c>
      <c r="C41" s="18">
        <v>0</v>
      </c>
      <c r="D41" s="18">
        <v>0</v>
      </c>
      <c r="E41" s="16">
        <f t="shared" si="3"/>
        <v>0</v>
      </c>
      <c r="F41" s="18">
        <f t="shared" si="5"/>
        <v>0</v>
      </c>
      <c r="G41" s="18">
        <f t="shared" si="6"/>
        <v>0</v>
      </c>
      <c r="H41" s="18">
        <f>E41-F41</f>
        <v>0</v>
      </c>
    </row>
    <row r="42" spans="2:8">
      <c r="B42" s="3" t="s">
        <v>43</v>
      </c>
      <c r="C42" s="18">
        <v>0</v>
      </c>
      <c r="D42" s="18">
        <v>0</v>
      </c>
      <c r="E42" s="16">
        <f t="shared" si="3"/>
        <v>0</v>
      </c>
      <c r="F42" s="18">
        <f t="shared" si="5"/>
        <v>0</v>
      </c>
      <c r="G42" s="18">
        <f t="shared" si="6"/>
        <v>0</v>
      </c>
      <c r="H42" s="18">
        <f t="shared" ref="H42:H49" si="16">E42-F42</f>
        <v>0</v>
      </c>
    </row>
    <row r="43" spans="2:8">
      <c r="B43" s="3" t="s">
        <v>44</v>
      </c>
      <c r="C43" s="18">
        <v>0</v>
      </c>
      <c r="D43" s="18">
        <v>0</v>
      </c>
      <c r="E43" s="16">
        <f t="shared" si="3"/>
        <v>0</v>
      </c>
      <c r="F43" s="18">
        <f t="shared" si="5"/>
        <v>0</v>
      </c>
      <c r="G43" s="18">
        <f t="shared" si="6"/>
        <v>0</v>
      </c>
      <c r="H43" s="18">
        <f t="shared" si="16"/>
        <v>0</v>
      </c>
    </row>
    <row r="44" spans="2:8">
      <c r="B44" s="3" t="s">
        <v>45</v>
      </c>
      <c r="C44" s="18">
        <v>0</v>
      </c>
      <c r="D44" s="18">
        <v>0</v>
      </c>
      <c r="E44" s="16">
        <f t="shared" si="3"/>
        <v>0</v>
      </c>
      <c r="F44" s="18">
        <f t="shared" si="5"/>
        <v>0</v>
      </c>
      <c r="G44" s="18">
        <f t="shared" si="6"/>
        <v>0</v>
      </c>
      <c r="H44" s="18">
        <f t="shared" si="16"/>
        <v>0</v>
      </c>
    </row>
    <row r="45" spans="2:8">
      <c r="B45" s="3" t="s">
        <v>46</v>
      </c>
      <c r="C45" s="18">
        <v>0</v>
      </c>
      <c r="D45" s="18">
        <v>0</v>
      </c>
      <c r="E45" s="16">
        <f t="shared" si="3"/>
        <v>0</v>
      </c>
      <c r="F45" s="18">
        <f t="shared" si="5"/>
        <v>0</v>
      </c>
      <c r="G45" s="18">
        <f t="shared" si="6"/>
        <v>0</v>
      </c>
      <c r="H45" s="18">
        <f t="shared" si="16"/>
        <v>0</v>
      </c>
    </row>
    <row r="46" spans="2:8">
      <c r="B46" s="3" t="s">
        <v>47</v>
      </c>
      <c r="C46" s="18">
        <v>0</v>
      </c>
      <c r="D46" s="18">
        <v>0</v>
      </c>
      <c r="E46" s="16">
        <f t="shared" si="3"/>
        <v>0</v>
      </c>
      <c r="F46" s="18">
        <f t="shared" si="5"/>
        <v>0</v>
      </c>
      <c r="G46" s="18">
        <f t="shared" si="6"/>
        <v>0</v>
      </c>
      <c r="H46" s="18">
        <f t="shared" si="16"/>
        <v>0</v>
      </c>
    </row>
    <row r="47" spans="2:8">
      <c r="B47" s="3" t="s">
        <v>48</v>
      </c>
      <c r="C47" s="18">
        <v>0</v>
      </c>
      <c r="D47" s="18">
        <v>0</v>
      </c>
      <c r="E47" s="16">
        <f t="shared" si="3"/>
        <v>0</v>
      </c>
      <c r="F47" s="18">
        <f t="shared" si="5"/>
        <v>0</v>
      </c>
      <c r="G47" s="18">
        <f t="shared" si="6"/>
        <v>0</v>
      </c>
      <c r="H47" s="18">
        <f t="shared" si="16"/>
        <v>0</v>
      </c>
    </row>
    <row r="48" spans="2:8">
      <c r="B48" s="3" t="s">
        <v>49</v>
      </c>
      <c r="C48" s="18">
        <v>0</v>
      </c>
      <c r="D48" s="18">
        <v>0</v>
      </c>
      <c r="E48" s="16">
        <f t="shared" si="3"/>
        <v>0</v>
      </c>
      <c r="F48" s="18">
        <f t="shared" si="5"/>
        <v>0</v>
      </c>
      <c r="G48" s="18">
        <f t="shared" si="6"/>
        <v>0</v>
      </c>
      <c r="H48" s="18">
        <f t="shared" si="16"/>
        <v>0</v>
      </c>
    </row>
    <row r="49" spans="2:8">
      <c r="B49" s="3" t="s">
        <v>50</v>
      </c>
      <c r="C49" s="18">
        <v>0</v>
      </c>
      <c r="D49" s="18">
        <v>0</v>
      </c>
      <c r="E49" s="16">
        <f t="shared" si="3"/>
        <v>0</v>
      </c>
      <c r="F49" s="18">
        <f t="shared" si="5"/>
        <v>0</v>
      </c>
      <c r="G49" s="18">
        <f t="shared" si="6"/>
        <v>0</v>
      </c>
      <c r="H49" s="18">
        <f t="shared" si="16"/>
        <v>0</v>
      </c>
    </row>
    <row r="50" spans="2:8">
      <c r="B50" s="2" t="s">
        <v>51</v>
      </c>
      <c r="C50" s="18">
        <f>SUM(C51:C59)</f>
        <v>0</v>
      </c>
      <c r="D50" s="18">
        <f t="shared" ref="D50:H50" si="17">SUM(D51:D59)</f>
        <v>0</v>
      </c>
      <c r="E50" s="16">
        <f t="shared" si="3"/>
        <v>0</v>
      </c>
      <c r="F50" s="18">
        <f t="shared" si="5"/>
        <v>0</v>
      </c>
      <c r="G50" s="18">
        <f t="shared" si="6"/>
        <v>0</v>
      </c>
      <c r="H50" s="18">
        <f t="shared" si="17"/>
        <v>0</v>
      </c>
    </row>
    <row r="51" spans="2:8">
      <c r="B51" s="3" t="s">
        <v>52</v>
      </c>
      <c r="C51" s="18">
        <v>0</v>
      </c>
      <c r="D51" s="18">
        <v>0</v>
      </c>
      <c r="E51" s="16">
        <f t="shared" si="3"/>
        <v>0</v>
      </c>
      <c r="F51" s="18">
        <f t="shared" si="5"/>
        <v>0</v>
      </c>
      <c r="G51" s="18">
        <f t="shared" si="6"/>
        <v>0</v>
      </c>
      <c r="H51" s="18">
        <f>E51-F51</f>
        <v>0</v>
      </c>
    </row>
    <row r="52" spans="2:8">
      <c r="B52" s="3" t="s">
        <v>53</v>
      </c>
      <c r="C52" s="18">
        <v>0</v>
      </c>
      <c r="D52" s="18">
        <v>0</v>
      </c>
      <c r="E52" s="16">
        <f t="shared" si="3"/>
        <v>0</v>
      </c>
      <c r="F52" s="18">
        <f t="shared" si="5"/>
        <v>0</v>
      </c>
      <c r="G52" s="18">
        <f t="shared" si="6"/>
        <v>0</v>
      </c>
      <c r="H52" s="18">
        <f t="shared" ref="H52:H59" si="18">E52-F52</f>
        <v>0</v>
      </c>
    </row>
    <row r="53" spans="2:8">
      <c r="B53" s="3" t="s">
        <v>54</v>
      </c>
      <c r="C53" s="18">
        <v>0</v>
      </c>
      <c r="D53" s="18">
        <v>0</v>
      </c>
      <c r="E53" s="16">
        <f t="shared" si="3"/>
        <v>0</v>
      </c>
      <c r="F53" s="18">
        <f t="shared" si="5"/>
        <v>0</v>
      </c>
      <c r="G53" s="18">
        <f t="shared" si="6"/>
        <v>0</v>
      </c>
      <c r="H53" s="18">
        <f t="shared" si="18"/>
        <v>0</v>
      </c>
    </row>
    <row r="54" spans="2:8">
      <c r="B54" s="3" t="s">
        <v>55</v>
      </c>
      <c r="C54" s="18">
        <v>0</v>
      </c>
      <c r="D54" s="18">
        <v>0</v>
      </c>
      <c r="E54" s="16">
        <f t="shared" si="3"/>
        <v>0</v>
      </c>
      <c r="F54" s="18">
        <f t="shared" si="5"/>
        <v>0</v>
      </c>
      <c r="G54" s="18">
        <f t="shared" si="6"/>
        <v>0</v>
      </c>
      <c r="H54" s="18">
        <f t="shared" si="18"/>
        <v>0</v>
      </c>
    </row>
    <row r="55" spans="2:8">
      <c r="B55" s="3" t="s">
        <v>56</v>
      </c>
      <c r="C55" s="18">
        <v>0</v>
      </c>
      <c r="D55" s="18">
        <v>0</v>
      </c>
      <c r="E55" s="16">
        <f t="shared" si="3"/>
        <v>0</v>
      </c>
      <c r="F55" s="18">
        <f t="shared" si="5"/>
        <v>0</v>
      </c>
      <c r="G55" s="18">
        <f t="shared" si="6"/>
        <v>0</v>
      </c>
      <c r="H55" s="18">
        <f t="shared" si="18"/>
        <v>0</v>
      </c>
    </row>
    <row r="56" spans="2:8">
      <c r="B56" s="3" t="s">
        <v>57</v>
      </c>
      <c r="C56" s="18">
        <v>0</v>
      </c>
      <c r="D56" s="18">
        <v>0</v>
      </c>
      <c r="E56" s="16">
        <f t="shared" si="3"/>
        <v>0</v>
      </c>
      <c r="F56" s="18">
        <f t="shared" si="5"/>
        <v>0</v>
      </c>
      <c r="G56" s="18">
        <f t="shared" si="6"/>
        <v>0</v>
      </c>
      <c r="H56" s="18">
        <f t="shared" si="18"/>
        <v>0</v>
      </c>
    </row>
    <row r="57" spans="2:8">
      <c r="B57" s="3" t="s">
        <v>58</v>
      </c>
      <c r="C57" s="18">
        <v>0</v>
      </c>
      <c r="D57" s="18">
        <v>0</v>
      </c>
      <c r="E57" s="16">
        <f t="shared" si="3"/>
        <v>0</v>
      </c>
      <c r="F57" s="18">
        <f t="shared" si="5"/>
        <v>0</v>
      </c>
      <c r="G57" s="18">
        <f t="shared" si="6"/>
        <v>0</v>
      </c>
      <c r="H57" s="18">
        <f t="shared" si="18"/>
        <v>0</v>
      </c>
    </row>
    <row r="58" spans="2:8">
      <c r="B58" s="3" t="s">
        <v>59</v>
      </c>
      <c r="C58" s="18">
        <v>0</v>
      </c>
      <c r="D58" s="18">
        <v>0</v>
      </c>
      <c r="E58" s="16">
        <f t="shared" si="3"/>
        <v>0</v>
      </c>
      <c r="F58" s="18">
        <f t="shared" si="5"/>
        <v>0</v>
      </c>
      <c r="G58" s="18">
        <f t="shared" si="6"/>
        <v>0</v>
      </c>
      <c r="H58" s="18">
        <f t="shared" si="18"/>
        <v>0</v>
      </c>
    </row>
    <row r="59" spans="2:8">
      <c r="B59" s="3" t="s">
        <v>60</v>
      </c>
      <c r="C59" s="18">
        <v>0</v>
      </c>
      <c r="D59" s="18">
        <v>0</v>
      </c>
      <c r="E59" s="16">
        <f t="shared" si="3"/>
        <v>0</v>
      </c>
      <c r="F59" s="18">
        <f t="shared" si="5"/>
        <v>0</v>
      </c>
      <c r="G59" s="18">
        <f t="shared" si="6"/>
        <v>0</v>
      </c>
      <c r="H59" s="18">
        <f t="shared" si="18"/>
        <v>0</v>
      </c>
    </row>
    <row r="60" spans="2:8">
      <c r="B60" s="2" t="s">
        <v>61</v>
      </c>
      <c r="C60" s="18">
        <f>SUM(C61:C63)</f>
        <v>0</v>
      </c>
      <c r="D60" s="18">
        <f t="shared" ref="D60:H60" si="19">SUM(D61:D63)</f>
        <v>0</v>
      </c>
      <c r="E60" s="16">
        <f t="shared" si="3"/>
        <v>0</v>
      </c>
      <c r="F60" s="18">
        <f t="shared" si="5"/>
        <v>0</v>
      </c>
      <c r="G60" s="18">
        <f t="shared" si="6"/>
        <v>0</v>
      </c>
      <c r="H60" s="18">
        <f t="shared" si="19"/>
        <v>0</v>
      </c>
    </row>
    <row r="61" spans="2:8">
      <c r="B61" s="3" t="s">
        <v>62</v>
      </c>
      <c r="C61" s="18">
        <v>0</v>
      </c>
      <c r="D61" s="18">
        <v>0</v>
      </c>
      <c r="E61" s="16">
        <f t="shared" si="3"/>
        <v>0</v>
      </c>
      <c r="F61" s="18">
        <f t="shared" si="5"/>
        <v>0</v>
      </c>
      <c r="G61" s="18">
        <f t="shared" si="6"/>
        <v>0</v>
      </c>
      <c r="H61" s="18">
        <f>E61-F61</f>
        <v>0</v>
      </c>
    </row>
    <row r="62" spans="2:8">
      <c r="B62" s="3" t="s">
        <v>63</v>
      </c>
      <c r="C62" s="18">
        <v>0</v>
      </c>
      <c r="D62" s="18">
        <v>0</v>
      </c>
      <c r="E62" s="16">
        <f t="shared" si="3"/>
        <v>0</v>
      </c>
      <c r="F62" s="18">
        <f t="shared" si="5"/>
        <v>0</v>
      </c>
      <c r="G62" s="18">
        <f t="shared" si="6"/>
        <v>0</v>
      </c>
      <c r="H62" s="18">
        <f t="shared" ref="H62:H63" si="20">E62-F62</f>
        <v>0</v>
      </c>
    </row>
    <row r="63" spans="2:8">
      <c r="B63" s="3" t="s">
        <v>64</v>
      </c>
      <c r="C63" s="18">
        <v>0</v>
      </c>
      <c r="D63" s="18">
        <v>0</v>
      </c>
      <c r="E63" s="16">
        <f t="shared" si="3"/>
        <v>0</v>
      </c>
      <c r="F63" s="18">
        <f t="shared" si="5"/>
        <v>0</v>
      </c>
      <c r="G63" s="18">
        <f t="shared" si="6"/>
        <v>0</v>
      </c>
      <c r="H63" s="18">
        <f t="shared" si="20"/>
        <v>0</v>
      </c>
    </row>
    <row r="64" spans="2:8">
      <c r="B64" s="2" t="s">
        <v>65</v>
      </c>
      <c r="C64" s="18">
        <f>SUM(C65:C69,C71:C72)</f>
        <v>0</v>
      </c>
      <c r="D64" s="18">
        <f t="shared" ref="D64:H64" si="21">SUM(D65:D69,D71:D72)</f>
        <v>0</v>
      </c>
      <c r="E64" s="16">
        <f t="shared" si="3"/>
        <v>0</v>
      </c>
      <c r="F64" s="18">
        <f t="shared" si="5"/>
        <v>0</v>
      </c>
      <c r="G64" s="18">
        <f t="shared" si="6"/>
        <v>0</v>
      </c>
      <c r="H64" s="18">
        <f t="shared" si="21"/>
        <v>0</v>
      </c>
    </row>
    <row r="65" spans="2:8">
      <c r="B65" s="3" t="s">
        <v>66</v>
      </c>
      <c r="C65" s="18">
        <v>0</v>
      </c>
      <c r="D65" s="18">
        <v>0</v>
      </c>
      <c r="E65" s="16">
        <f t="shared" si="3"/>
        <v>0</v>
      </c>
      <c r="F65" s="18">
        <f t="shared" si="5"/>
        <v>0</v>
      </c>
      <c r="G65" s="18">
        <f t="shared" si="6"/>
        <v>0</v>
      </c>
      <c r="H65" s="18">
        <f>E65-F65</f>
        <v>0</v>
      </c>
    </row>
    <row r="66" spans="2:8">
      <c r="B66" s="3" t="s">
        <v>67</v>
      </c>
      <c r="C66" s="18">
        <v>0</v>
      </c>
      <c r="D66" s="18">
        <v>0</v>
      </c>
      <c r="E66" s="16">
        <f t="shared" si="3"/>
        <v>0</v>
      </c>
      <c r="F66" s="18">
        <f t="shared" si="5"/>
        <v>0</v>
      </c>
      <c r="G66" s="18">
        <f t="shared" si="6"/>
        <v>0</v>
      </c>
      <c r="H66" s="18">
        <f t="shared" ref="H66:H72" si="22">E66-F66</f>
        <v>0</v>
      </c>
    </row>
    <row r="67" spans="2:8">
      <c r="B67" s="3" t="s">
        <v>68</v>
      </c>
      <c r="C67" s="18">
        <v>0</v>
      </c>
      <c r="D67" s="18">
        <v>0</v>
      </c>
      <c r="E67" s="16">
        <f t="shared" si="3"/>
        <v>0</v>
      </c>
      <c r="F67" s="18">
        <f t="shared" si="5"/>
        <v>0</v>
      </c>
      <c r="G67" s="18">
        <f t="shared" si="6"/>
        <v>0</v>
      </c>
      <c r="H67" s="18">
        <f t="shared" si="22"/>
        <v>0</v>
      </c>
    </row>
    <row r="68" spans="2:8">
      <c r="B68" s="3" t="s">
        <v>69</v>
      </c>
      <c r="C68" s="18">
        <v>0</v>
      </c>
      <c r="D68" s="18">
        <v>0</v>
      </c>
      <c r="E68" s="16">
        <f t="shared" si="3"/>
        <v>0</v>
      </c>
      <c r="F68" s="18">
        <f t="shared" si="5"/>
        <v>0</v>
      </c>
      <c r="G68" s="18">
        <f t="shared" si="6"/>
        <v>0</v>
      </c>
      <c r="H68" s="18">
        <f t="shared" si="22"/>
        <v>0</v>
      </c>
    </row>
    <row r="69" spans="2:8">
      <c r="B69" s="3" t="s">
        <v>70</v>
      </c>
      <c r="C69" s="18">
        <v>0</v>
      </c>
      <c r="D69" s="18">
        <v>0</v>
      </c>
      <c r="E69" s="16">
        <f t="shared" si="3"/>
        <v>0</v>
      </c>
      <c r="F69" s="18">
        <f t="shared" si="5"/>
        <v>0</v>
      </c>
      <c r="G69" s="18">
        <f t="shared" si="6"/>
        <v>0</v>
      </c>
      <c r="H69" s="18">
        <f t="shared" si="22"/>
        <v>0</v>
      </c>
    </row>
    <row r="70" spans="2:8">
      <c r="B70" s="3" t="s">
        <v>71</v>
      </c>
      <c r="C70" s="18">
        <v>0</v>
      </c>
      <c r="D70" s="18">
        <v>0</v>
      </c>
      <c r="E70" s="16">
        <f t="shared" si="3"/>
        <v>0</v>
      </c>
      <c r="F70" s="18">
        <f t="shared" si="5"/>
        <v>0</v>
      </c>
      <c r="G70" s="18">
        <f t="shared" si="6"/>
        <v>0</v>
      </c>
      <c r="H70" s="18">
        <f t="shared" si="22"/>
        <v>0</v>
      </c>
    </row>
    <row r="71" spans="2:8">
      <c r="B71" s="3" t="s">
        <v>72</v>
      </c>
      <c r="C71" s="18">
        <v>0</v>
      </c>
      <c r="D71" s="18">
        <v>0</v>
      </c>
      <c r="E71" s="16">
        <f t="shared" si="3"/>
        <v>0</v>
      </c>
      <c r="F71" s="18">
        <f t="shared" si="5"/>
        <v>0</v>
      </c>
      <c r="G71" s="18">
        <f t="shared" si="6"/>
        <v>0</v>
      </c>
      <c r="H71" s="18">
        <f t="shared" si="22"/>
        <v>0</v>
      </c>
    </row>
    <row r="72" spans="2:8">
      <c r="B72" s="3" t="s">
        <v>73</v>
      </c>
      <c r="C72" s="18">
        <v>0</v>
      </c>
      <c r="D72" s="18">
        <v>0</v>
      </c>
      <c r="E72" s="16">
        <f t="shared" si="3"/>
        <v>0</v>
      </c>
      <c r="F72" s="18">
        <f t="shared" si="5"/>
        <v>0</v>
      </c>
      <c r="G72" s="18">
        <f t="shared" si="6"/>
        <v>0</v>
      </c>
      <c r="H72" s="18">
        <f t="shared" si="22"/>
        <v>0</v>
      </c>
    </row>
    <row r="73" spans="2:8">
      <c r="B73" s="2" t="s">
        <v>74</v>
      </c>
      <c r="C73" s="18">
        <f>SUM(C74:C76)</f>
        <v>0</v>
      </c>
      <c r="D73" s="18">
        <f t="shared" ref="D73:H73" si="23">SUM(D74:D76)</f>
        <v>0</v>
      </c>
      <c r="E73" s="16">
        <f t="shared" si="3"/>
        <v>0</v>
      </c>
      <c r="F73" s="18">
        <f t="shared" si="5"/>
        <v>0</v>
      </c>
      <c r="G73" s="18">
        <f t="shared" si="6"/>
        <v>0</v>
      </c>
      <c r="H73" s="18">
        <f t="shared" si="23"/>
        <v>0</v>
      </c>
    </row>
    <row r="74" spans="2:8">
      <c r="B74" s="3" t="s">
        <v>75</v>
      </c>
      <c r="C74" s="18">
        <v>0</v>
      </c>
      <c r="D74" s="18">
        <v>0</v>
      </c>
      <c r="E74" s="16">
        <f t="shared" si="3"/>
        <v>0</v>
      </c>
      <c r="F74" s="18">
        <f t="shared" si="5"/>
        <v>0</v>
      </c>
      <c r="G74" s="18">
        <f t="shared" si="6"/>
        <v>0</v>
      </c>
      <c r="H74" s="18">
        <f>E74-F74</f>
        <v>0</v>
      </c>
    </row>
    <row r="75" spans="2:8">
      <c r="B75" s="3" t="s">
        <v>76</v>
      </c>
      <c r="C75" s="18">
        <v>0</v>
      </c>
      <c r="D75" s="18">
        <v>0</v>
      </c>
      <c r="E75" s="16">
        <f t="shared" si="3"/>
        <v>0</v>
      </c>
      <c r="F75" s="18">
        <f t="shared" si="5"/>
        <v>0</v>
      </c>
      <c r="G75" s="18">
        <f t="shared" si="6"/>
        <v>0</v>
      </c>
      <c r="H75" s="18">
        <f t="shared" ref="H75:H76" si="24">E75-F75</f>
        <v>0</v>
      </c>
    </row>
    <row r="76" spans="2:8">
      <c r="B76" s="3" t="s">
        <v>77</v>
      </c>
      <c r="C76" s="18">
        <v>0</v>
      </c>
      <c r="D76" s="18">
        <v>0</v>
      </c>
      <c r="E76" s="16">
        <f t="shared" ref="E76:E84" si="25">C76+D76</f>
        <v>0</v>
      </c>
      <c r="F76" s="18">
        <f t="shared" si="5"/>
        <v>0</v>
      </c>
      <c r="G76" s="18">
        <f t="shared" si="6"/>
        <v>0</v>
      </c>
      <c r="H76" s="18">
        <f t="shared" si="24"/>
        <v>0</v>
      </c>
    </row>
    <row r="77" spans="2:8">
      <c r="B77" s="2" t="s">
        <v>78</v>
      </c>
      <c r="C77" s="18">
        <f>SUM(C78:C84)</f>
        <v>0</v>
      </c>
      <c r="D77" s="18">
        <f t="shared" ref="D77:H77" si="26">SUM(D78:D84)</f>
        <v>0</v>
      </c>
      <c r="E77" s="16">
        <f t="shared" si="25"/>
        <v>0</v>
      </c>
      <c r="F77" s="18">
        <f t="shared" ref="F77:F151" si="27">E77</f>
        <v>0</v>
      </c>
      <c r="G77" s="18">
        <f t="shared" ref="G77:G84" si="28">F77</f>
        <v>0</v>
      </c>
      <c r="H77" s="18">
        <f t="shared" si="26"/>
        <v>0</v>
      </c>
    </row>
    <row r="78" spans="2:8">
      <c r="B78" s="3" t="s">
        <v>79</v>
      </c>
      <c r="C78" s="18">
        <v>0</v>
      </c>
      <c r="D78" s="18">
        <v>0</v>
      </c>
      <c r="E78" s="16">
        <f t="shared" si="25"/>
        <v>0</v>
      </c>
      <c r="F78" s="18">
        <f t="shared" si="27"/>
        <v>0</v>
      </c>
      <c r="G78" s="18">
        <f t="shared" si="28"/>
        <v>0</v>
      </c>
      <c r="H78" s="18">
        <f>E78-F78</f>
        <v>0</v>
      </c>
    </row>
    <row r="79" spans="2:8">
      <c r="B79" s="3" t="s">
        <v>80</v>
      </c>
      <c r="C79" s="18">
        <v>0</v>
      </c>
      <c r="D79" s="18">
        <v>0</v>
      </c>
      <c r="E79" s="16">
        <f t="shared" si="25"/>
        <v>0</v>
      </c>
      <c r="F79" s="18">
        <f t="shared" si="27"/>
        <v>0</v>
      </c>
      <c r="G79" s="18">
        <f t="shared" si="28"/>
        <v>0</v>
      </c>
      <c r="H79" s="18">
        <f t="shared" ref="H79:H84" si="29">E79-F79</f>
        <v>0</v>
      </c>
    </row>
    <row r="80" spans="2:8">
      <c r="B80" s="3" t="s">
        <v>81</v>
      </c>
      <c r="C80" s="18">
        <v>0</v>
      </c>
      <c r="D80" s="18">
        <v>0</v>
      </c>
      <c r="E80" s="16">
        <f t="shared" si="25"/>
        <v>0</v>
      </c>
      <c r="F80" s="18">
        <f t="shared" si="27"/>
        <v>0</v>
      </c>
      <c r="G80" s="18">
        <f t="shared" si="28"/>
        <v>0</v>
      </c>
      <c r="H80" s="18">
        <f t="shared" si="29"/>
        <v>0</v>
      </c>
    </row>
    <row r="81" spans="2:8">
      <c r="B81" s="3" t="s">
        <v>82</v>
      </c>
      <c r="C81" s="18">
        <v>0</v>
      </c>
      <c r="D81" s="18">
        <v>0</v>
      </c>
      <c r="E81" s="16">
        <f t="shared" si="25"/>
        <v>0</v>
      </c>
      <c r="F81" s="18">
        <f t="shared" si="27"/>
        <v>0</v>
      </c>
      <c r="G81" s="18">
        <f t="shared" si="28"/>
        <v>0</v>
      </c>
      <c r="H81" s="18">
        <f t="shared" si="29"/>
        <v>0</v>
      </c>
    </row>
    <row r="82" spans="2:8">
      <c r="B82" s="3" t="s">
        <v>83</v>
      </c>
      <c r="C82" s="18">
        <v>0</v>
      </c>
      <c r="D82" s="18">
        <v>0</v>
      </c>
      <c r="E82" s="16">
        <f t="shared" si="25"/>
        <v>0</v>
      </c>
      <c r="F82" s="18">
        <f t="shared" si="27"/>
        <v>0</v>
      </c>
      <c r="G82" s="18">
        <f t="shared" si="28"/>
        <v>0</v>
      </c>
      <c r="H82" s="18">
        <f t="shared" si="29"/>
        <v>0</v>
      </c>
    </row>
    <row r="83" spans="2:8">
      <c r="B83" s="3" t="s">
        <v>84</v>
      </c>
      <c r="C83" s="18">
        <v>0</v>
      </c>
      <c r="D83" s="18">
        <v>0</v>
      </c>
      <c r="E83" s="16">
        <f t="shared" si="25"/>
        <v>0</v>
      </c>
      <c r="F83" s="18">
        <f t="shared" si="27"/>
        <v>0</v>
      </c>
      <c r="G83" s="18">
        <f t="shared" si="28"/>
        <v>0</v>
      </c>
      <c r="H83" s="18">
        <f t="shared" si="29"/>
        <v>0</v>
      </c>
    </row>
    <row r="84" spans="2:8">
      <c r="B84" s="3" t="s">
        <v>85</v>
      </c>
      <c r="C84" s="18">
        <v>0</v>
      </c>
      <c r="D84" s="18">
        <v>0</v>
      </c>
      <c r="E84" s="16">
        <f t="shared" si="25"/>
        <v>0</v>
      </c>
      <c r="F84" s="18">
        <f t="shared" si="27"/>
        <v>0</v>
      </c>
      <c r="G84" s="18">
        <f t="shared" si="28"/>
        <v>0</v>
      </c>
      <c r="H84" s="18">
        <f t="shared" si="29"/>
        <v>0</v>
      </c>
    </row>
    <row r="85" spans="2:8">
      <c r="B85" s="24"/>
      <c r="C85" s="25"/>
      <c r="D85" s="25"/>
      <c r="E85" s="25"/>
      <c r="F85" s="26"/>
      <c r="G85" s="25"/>
      <c r="H85" s="25"/>
    </row>
    <row r="86" spans="2:8">
      <c r="B86" s="21"/>
      <c r="C86" s="22"/>
      <c r="D86" s="22"/>
      <c r="E86" s="22"/>
      <c r="F86" s="23"/>
      <c r="G86" s="22"/>
      <c r="H86" s="22"/>
    </row>
    <row r="87" spans="2:8" ht="32.25" customHeight="1">
      <c r="B87" s="27"/>
      <c r="C87" s="27"/>
      <c r="D87" s="27"/>
      <c r="E87" s="13"/>
      <c r="F87" s="13"/>
      <c r="G87" s="13"/>
      <c r="H87" s="14"/>
    </row>
    <row r="88" spans="2:8" ht="18">
      <c r="B88" s="10"/>
    </row>
    <row r="89" spans="2:8">
      <c r="B89" s="68" t="s">
        <v>88</v>
      </c>
      <c r="C89" s="69"/>
      <c r="D89" s="69"/>
      <c r="E89" s="69"/>
      <c r="F89" s="69"/>
      <c r="G89" s="69"/>
      <c r="H89" s="70"/>
    </row>
    <row r="90" spans="2:8">
      <c r="B90" s="71" t="s">
        <v>1</v>
      </c>
      <c r="C90" s="72"/>
      <c r="D90" s="72"/>
      <c r="E90" s="72"/>
      <c r="F90" s="72"/>
      <c r="G90" s="72"/>
      <c r="H90" s="73"/>
    </row>
    <row r="91" spans="2:8">
      <c r="B91" s="71" t="s">
        <v>2</v>
      </c>
      <c r="C91" s="72"/>
      <c r="D91" s="72"/>
      <c r="E91" s="72"/>
      <c r="F91" s="72"/>
      <c r="G91" s="72"/>
      <c r="H91" s="73"/>
    </row>
    <row r="92" spans="2:8">
      <c r="B92" s="74" t="s">
        <v>89</v>
      </c>
      <c r="C92" s="74"/>
      <c r="D92" s="74"/>
      <c r="E92" s="74"/>
      <c r="F92" s="74"/>
      <c r="G92" s="74"/>
      <c r="H92" s="74"/>
    </row>
    <row r="93" spans="2:8">
      <c r="B93" s="75" t="s">
        <v>3</v>
      </c>
      <c r="C93" s="76"/>
      <c r="D93" s="76"/>
      <c r="E93" s="76"/>
      <c r="F93" s="76"/>
      <c r="G93" s="76"/>
      <c r="H93" s="77"/>
    </row>
    <row r="94" spans="2:8">
      <c r="B94" s="64" t="s">
        <v>4</v>
      </c>
      <c r="C94" s="66" t="s">
        <v>5</v>
      </c>
      <c r="D94" s="66"/>
      <c r="E94" s="66"/>
      <c r="F94" s="66"/>
      <c r="G94" s="66"/>
      <c r="H94" s="66" t="s">
        <v>6</v>
      </c>
    </row>
    <row r="95" spans="2:8" ht="30">
      <c r="B95" s="65"/>
      <c r="C95" s="15" t="s">
        <v>7</v>
      </c>
      <c r="D95" s="15" t="s">
        <v>8</v>
      </c>
      <c r="E95" s="15" t="s">
        <v>9</v>
      </c>
      <c r="F95" s="15" t="s">
        <v>10</v>
      </c>
      <c r="G95" s="15" t="s">
        <v>11</v>
      </c>
      <c r="H95" s="67"/>
    </row>
    <row r="96" spans="2:8">
      <c r="B96" s="4"/>
      <c r="C96" s="19"/>
      <c r="D96" s="19"/>
      <c r="E96" s="19"/>
      <c r="F96" s="18"/>
      <c r="G96" s="19"/>
      <c r="H96" s="19"/>
    </row>
    <row r="97" spans="2:8">
      <c r="B97" s="5" t="s">
        <v>86</v>
      </c>
      <c r="C97" s="16">
        <f>SUM(C98,C106,C116,C126,C136,C146,C150,C159,C163)</f>
        <v>0</v>
      </c>
      <c r="D97" s="16">
        <f>SUM(D98,D106,D116,D126,D136,D146,D150,D159,D163)</f>
        <v>0</v>
      </c>
      <c r="E97" s="16">
        <f t="shared" ref="E97:E160" si="30">C97+D97</f>
        <v>0</v>
      </c>
      <c r="F97" s="18">
        <f t="shared" si="27"/>
        <v>0</v>
      </c>
      <c r="G97" s="16">
        <f>SUM(G98,G106,G116,G126,G136,G146,G150,G159,G163)</f>
        <v>0</v>
      </c>
      <c r="H97" s="16">
        <f>SUM(H98,H106,H116,H126,H136,H146,H150,H159,H163)</f>
        <v>0</v>
      </c>
    </row>
    <row r="98" spans="2:8">
      <c r="B98" s="2" t="s">
        <v>13</v>
      </c>
      <c r="C98" s="18">
        <f>SUM(C99:C105)</f>
        <v>0</v>
      </c>
      <c r="D98" s="18">
        <f>SUM(D99:D105)</f>
        <v>0</v>
      </c>
      <c r="E98" s="16">
        <f t="shared" si="30"/>
        <v>0</v>
      </c>
      <c r="F98" s="18">
        <f t="shared" si="27"/>
        <v>0</v>
      </c>
      <c r="G98" s="18">
        <f>SUM(G99:G105)</f>
        <v>0</v>
      </c>
      <c r="H98" s="18">
        <f>SUM(H99:H105)</f>
        <v>0</v>
      </c>
    </row>
    <row r="99" spans="2:8">
      <c r="B99" s="3" t="s">
        <v>14</v>
      </c>
      <c r="C99" s="18">
        <v>0</v>
      </c>
      <c r="D99" s="18">
        <v>0</v>
      </c>
      <c r="E99" s="16">
        <f t="shared" si="30"/>
        <v>0</v>
      </c>
      <c r="F99" s="18">
        <f t="shared" si="27"/>
        <v>0</v>
      </c>
      <c r="G99" s="18">
        <v>0</v>
      </c>
      <c r="H99" s="18">
        <f>E99-F99</f>
        <v>0</v>
      </c>
    </row>
    <row r="100" spans="2:8">
      <c r="B100" s="3" t="s">
        <v>15</v>
      </c>
      <c r="C100" s="18">
        <v>0</v>
      </c>
      <c r="D100" s="18">
        <v>0</v>
      </c>
      <c r="E100" s="16">
        <f t="shared" si="30"/>
        <v>0</v>
      </c>
      <c r="F100" s="18">
        <f t="shared" si="27"/>
        <v>0</v>
      </c>
      <c r="G100" s="18">
        <v>0</v>
      </c>
      <c r="H100" s="18">
        <f t="shared" ref="H100:H105" si="31">E100-F100</f>
        <v>0</v>
      </c>
    </row>
    <row r="101" spans="2:8" ht="15" customHeight="1">
      <c r="B101" s="3" t="s">
        <v>16</v>
      </c>
      <c r="C101" s="18">
        <v>0</v>
      </c>
      <c r="D101" s="18">
        <v>0</v>
      </c>
      <c r="E101" s="16">
        <f t="shared" si="30"/>
        <v>0</v>
      </c>
      <c r="F101" s="18">
        <f t="shared" si="27"/>
        <v>0</v>
      </c>
      <c r="G101" s="18">
        <v>0</v>
      </c>
      <c r="H101" s="18">
        <f t="shared" si="31"/>
        <v>0</v>
      </c>
    </row>
    <row r="102" spans="2:8">
      <c r="B102" s="3" t="s">
        <v>17</v>
      </c>
      <c r="C102" s="18">
        <v>0</v>
      </c>
      <c r="D102" s="18">
        <v>0</v>
      </c>
      <c r="E102" s="16">
        <f t="shared" si="30"/>
        <v>0</v>
      </c>
      <c r="F102" s="18">
        <f t="shared" si="27"/>
        <v>0</v>
      </c>
      <c r="G102" s="18">
        <v>0</v>
      </c>
      <c r="H102" s="18">
        <f t="shared" si="31"/>
        <v>0</v>
      </c>
    </row>
    <row r="103" spans="2:8">
      <c r="B103" s="3" t="s">
        <v>18</v>
      </c>
      <c r="C103" s="18">
        <v>0</v>
      </c>
      <c r="D103" s="18">
        <v>0</v>
      </c>
      <c r="E103" s="16">
        <f t="shared" si="30"/>
        <v>0</v>
      </c>
      <c r="F103" s="18">
        <f t="shared" si="27"/>
        <v>0</v>
      </c>
      <c r="G103" s="18">
        <v>0</v>
      </c>
      <c r="H103" s="18">
        <f t="shared" si="31"/>
        <v>0</v>
      </c>
    </row>
    <row r="104" spans="2:8">
      <c r="B104" s="3" t="s">
        <v>19</v>
      </c>
      <c r="C104" s="18">
        <v>0</v>
      </c>
      <c r="D104" s="18">
        <v>0</v>
      </c>
      <c r="E104" s="16">
        <f t="shared" si="30"/>
        <v>0</v>
      </c>
      <c r="F104" s="18">
        <f t="shared" si="27"/>
        <v>0</v>
      </c>
      <c r="G104" s="18">
        <v>0</v>
      </c>
      <c r="H104" s="18">
        <f t="shared" si="31"/>
        <v>0</v>
      </c>
    </row>
    <row r="105" spans="2:8">
      <c r="B105" s="3" t="s">
        <v>20</v>
      </c>
      <c r="C105" s="18">
        <v>0</v>
      </c>
      <c r="D105" s="18">
        <v>0</v>
      </c>
      <c r="E105" s="16">
        <f t="shared" si="30"/>
        <v>0</v>
      </c>
      <c r="F105" s="18">
        <f t="shared" si="27"/>
        <v>0</v>
      </c>
      <c r="G105" s="18">
        <v>0</v>
      </c>
      <c r="H105" s="18">
        <f t="shared" si="31"/>
        <v>0</v>
      </c>
    </row>
    <row r="106" spans="2:8">
      <c r="B106" s="2" t="s">
        <v>21</v>
      </c>
      <c r="C106" s="18">
        <f>SUM(C107:C115)</f>
        <v>0</v>
      </c>
      <c r="D106" s="18">
        <f t="shared" ref="D106:H106" si="32">SUM(D107:D115)</f>
        <v>0</v>
      </c>
      <c r="E106" s="16">
        <f t="shared" si="30"/>
        <v>0</v>
      </c>
      <c r="F106" s="18">
        <f t="shared" si="27"/>
        <v>0</v>
      </c>
      <c r="G106" s="18">
        <f t="shared" si="32"/>
        <v>0</v>
      </c>
      <c r="H106" s="18">
        <f t="shared" si="32"/>
        <v>0</v>
      </c>
    </row>
    <row r="107" spans="2:8">
      <c r="B107" s="3" t="s">
        <v>22</v>
      </c>
      <c r="C107" s="18">
        <v>0</v>
      </c>
      <c r="D107" s="18">
        <v>0</v>
      </c>
      <c r="E107" s="16">
        <f t="shared" si="30"/>
        <v>0</v>
      </c>
      <c r="F107" s="18">
        <f t="shared" si="27"/>
        <v>0</v>
      </c>
      <c r="G107" s="18">
        <v>0</v>
      </c>
      <c r="H107" s="18">
        <f>E107-F107</f>
        <v>0</v>
      </c>
    </row>
    <row r="108" spans="2:8">
      <c r="B108" s="3" t="s">
        <v>23</v>
      </c>
      <c r="C108" s="18">
        <v>0</v>
      </c>
      <c r="D108" s="18">
        <v>0</v>
      </c>
      <c r="E108" s="16">
        <f t="shared" si="30"/>
        <v>0</v>
      </c>
      <c r="F108" s="18">
        <f t="shared" si="27"/>
        <v>0</v>
      </c>
      <c r="G108" s="18">
        <v>0</v>
      </c>
      <c r="H108" s="18">
        <f t="shared" ref="H108:H115" si="33">E108-F108</f>
        <v>0</v>
      </c>
    </row>
    <row r="109" spans="2:8">
      <c r="B109" s="3" t="s">
        <v>24</v>
      </c>
      <c r="C109" s="18">
        <v>0</v>
      </c>
      <c r="D109" s="18">
        <v>0</v>
      </c>
      <c r="E109" s="16">
        <f t="shared" si="30"/>
        <v>0</v>
      </c>
      <c r="F109" s="18">
        <f t="shared" si="27"/>
        <v>0</v>
      </c>
      <c r="G109" s="18">
        <v>0</v>
      </c>
      <c r="H109" s="18">
        <f t="shared" si="33"/>
        <v>0</v>
      </c>
    </row>
    <row r="110" spans="2:8">
      <c r="B110" s="3" t="s">
        <v>25</v>
      </c>
      <c r="C110" s="18">
        <v>0</v>
      </c>
      <c r="D110" s="18">
        <v>0</v>
      </c>
      <c r="E110" s="16">
        <f t="shared" si="30"/>
        <v>0</v>
      </c>
      <c r="F110" s="18">
        <f t="shared" si="27"/>
        <v>0</v>
      </c>
      <c r="G110" s="18">
        <v>0</v>
      </c>
      <c r="H110" s="18">
        <f t="shared" si="33"/>
        <v>0</v>
      </c>
    </row>
    <row r="111" spans="2:8">
      <c r="B111" s="6" t="s">
        <v>26</v>
      </c>
      <c r="C111" s="18">
        <v>0</v>
      </c>
      <c r="D111" s="18">
        <v>0</v>
      </c>
      <c r="E111" s="16">
        <f t="shared" si="30"/>
        <v>0</v>
      </c>
      <c r="F111" s="18">
        <f t="shared" si="27"/>
        <v>0</v>
      </c>
      <c r="G111" s="18">
        <v>0</v>
      </c>
      <c r="H111" s="18">
        <f t="shared" si="33"/>
        <v>0</v>
      </c>
    </row>
    <row r="112" spans="2:8">
      <c r="B112" s="3" t="s">
        <v>27</v>
      </c>
      <c r="C112" s="18">
        <v>0</v>
      </c>
      <c r="D112" s="18">
        <v>0</v>
      </c>
      <c r="E112" s="16">
        <f t="shared" si="30"/>
        <v>0</v>
      </c>
      <c r="F112" s="18">
        <f t="shared" si="27"/>
        <v>0</v>
      </c>
      <c r="G112" s="18">
        <v>0</v>
      </c>
      <c r="H112" s="18">
        <f t="shared" si="33"/>
        <v>0</v>
      </c>
    </row>
    <row r="113" spans="2:8">
      <c r="B113" s="3" t="s">
        <v>28</v>
      </c>
      <c r="C113" s="18">
        <v>0</v>
      </c>
      <c r="D113" s="18">
        <v>0</v>
      </c>
      <c r="E113" s="16">
        <f t="shared" si="30"/>
        <v>0</v>
      </c>
      <c r="F113" s="18">
        <f t="shared" si="27"/>
        <v>0</v>
      </c>
      <c r="G113" s="18">
        <v>0</v>
      </c>
      <c r="H113" s="18">
        <f t="shared" si="33"/>
        <v>0</v>
      </c>
    </row>
    <row r="114" spans="2:8">
      <c r="B114" s="3" t="s">
        <v>29</v>
      </c>
      <c r="C114" s="18">
        <v>0</v>
      </c>
      <c r="D114" s="18">
        <v>0</v>
      </c>
      <c r="E114" s="16">
        <f t="shared" si="30"/>
        <v>0</v>
      </c>
      <c r="F114" s="18">
        <f t="shared" si="27"/>
        <v>0</v>
      </c>
      <c r="G114" s="18">
        <v>0</v>
      </c>
      <c r="H114" s="18">
        <f t="shared" si="33"/>
        <v>0</v>
      </c>
    </row>
    <row r="115" spans="2:8">
      <c r="B115" s="3" t="s">
        <v>30</v>
      </c>
      <c r="C115" s="18">
        <v>0</v>
      </c>
      <c r="D115" s="18">
        <v>0</v>
      </c>
      <c r="E115" s="16">
        <f t="shared" si="30"/>
        <v>0</v>
      </c>
      <c r="F115" s="18">
        <f t="shared" si="27"/>
        <v>0</v>
      </c>
      <c r="G115" s="18">
        <v>0</v>
      </c>
      <c r="H115" s="18">
        <f t="shared" si="33"/>
        <v>0</v>
      </c>
    </row>
    <row r="116" spans="2:8">
      <c r="B116" s="2" t="s">
        <v>31</v>
      </c>
      <c r="C116" s="18">
        <f>SUM(C117:C125)</f>
        <v>0</v>
      </c>
      <c r="D116" s="18">
        <f>SUM(D117:D125)</f>
        <v>0</v>
      </c>
      <c r="E116" s="16">
        <f t="shared" si="30"/>
        <v>0</v>
      </c>
      <c r="F116" s="18">
        <f t="shared" si="27"/>
        <v>0</v>
      </c>
      <c r="G116" s="18">
        <f t="shared" ref="G116:H116" si="34">SUM(G117:G125)</f>
        <v>0</v>
      </c>
      <c r="H116" s="18">
        <f t="shared" si="34"/>
        <v>0</v>
      </c>
    </row>
    <row r="117" spans="2:8">
      <c r="B117" s="3" t="s">
        <v>32</v>
      </c>
      <c r="C117" s="18">
        <v>0</v>
      </c>
      <c r="D117" s="18">
        <v>0</v>
      </c>
      <c r="E117" s="16">
        <f t="shared" si="30"/>
        <v>0</v>
      </c>
      <c r="F117" s="18">
        <f t="shared" si="27"/>
        <v>0</v>
      </c>
      <c r="G117" s="18">
        <v>0</v>
      </c>
      <c r="H117" s="18">
        <f>E117-F117</f>
        <v>0</v>
      </c>
    </row>
    <row r="118" spans="2:8">
      <c r="B118" s="3" t="s">
        <v>33</v>
      </c>
      <c r="C118" s="18">
        <v>0</v>
      </c>
      <c r="D118" s="18">
        <v>0</v>
      </c>
      <c r="E118" s="16">
        <f t="shared" si="30"/>
        <v>0</v>
      </c>
      <c r="F118" s="18">
        <f t="shared" si="27"/>
        <v>0</v>
      </c>
      <c r="G118" s="18">
        <v>0</v>
      </c>
      <c r="H118" s="18">
        <f t="shared" ref="H118:H125" si="35">E118-F118</f>
        <v>0</v>
      </c>
    </row>
    <row r="119" spans="2:8">
      <c r="B119" s="3" t="s">
        <v>34</v>
      </c>
      <c r="C119" s="18">
        <v>0</v>
      </c>
      <c r="D119" s="18">
        <v>0</v>
      </c>
      <c r="E119" s="16">
        <f t="shared" si="30"/>
        <v>0</v>
      </c>
      <c r="F119" s="18">
        <f t="shared" si="27"/>
        <v>0</v>
      </c>
      <c r="G119" s="18">
        <v>0</v>
      </c>
      <c r="H119" s="18">
        <f t="shared" si="35"/>
        <v>0</v>
      </c>
    </row>
    <row r="120" spans="2:8">
      <c r="B120" s="3" t="s">
        <v>35</v>
      </c>
      <c r="C120" s="18">
        <v>0</v>
      </c>
      <c r="D120" s="18">
        <v>0</v>
      </c>
      <c r="E120" s="16">
        <f t="shared" si="30"/>
        <v>0</v>
      </c>
      <c r="F120" s="18">
        <f t="shared" si="27"/>
        <v>0</v>
      </c>
      <c r="G120" s="18">
        <v>0</v>
      </c>
      <c r="H120" s="18">
        <f t="shared" si="35"/>
        <v>0</v>
      </c>
    </row>
    <row r="121" spans="2:8">
      <c r="B121" s="3" t="s">
        <v>36</v>
      </c>
      <c r="C121" s="18">
        <v>0</v>
      </c>
      <c r="D121" s="18">
        <v>0</v>
      </c>
      <c r="E121" s="16">
        <f t="shared" si="30"/>
        <v>0</v>
      </c>
      <c r="F121" s="18">
        <f t="shared" si="27"/>
        <v>0</v>
      </c>
      <c r="G121" s="18">
        <v>0</v>
      </c>
      <c r="H121" s="18">
        <f t="shared" si="35"/>
        <v>0</v>
      </c>
    </row>
    <row r="122" spans="2:8">
      <c r="B122" s="3" t="s">
        <v>37</v>
      </c>
      <c r="C122" s="18">
        <v>0</v>
      </c>
      <c r="D122" s="18">
        <v>0</v>
      </c>
      <c r="E122" s="16">
        <f t="shared" si="30"/>
        <v>0</v>
      </c>
      <c r="F122" s="18">
        <f t="shared" si="27"/>
        <v>0</v>
      </c>
      <c r="G122" s="18">
        <v>0</v>
      </c>
      <c r="H122" s="18">
        <f t="shared" si="35"/>
        <v>0</v>
      </c>
    </row>
    <row r="123" spans="2:8">
      <c r="B123" s="3" t="s">
        <v>38</v>
      </c>
      <c r="C123" s="18">
        <v>0</v>
      </c>
      <c r="D123" s="18">
        <v>0</v>
      </c>
      <c r="E123" s="16">
        <f t="shared" si="30"/>
        <v>0</v>
      </c>
      <c r="F123" s="18">
        <f t="shared" si="27"/>
        <v>0</v>
      </c>
      <c r="G123" s="18">
        <v>0</v>
      </c>
      <c r="H123" s="18">
        <f t="shared" si="35"/>
        <v>0</v>
      </c>
    </row>
    <row r="124" spans="2:8">
      <c r="B124" s="3" t="s">
        <v>39</v>
      </c>
      <c r="C124" s="18">
        <v>0</v>
      </c>
      <c r="D124" s="18">
        <v>0</v>
      </c>
      <c r="E124" s="16">
        <f t="shared" si="30"/>
        <v>0</v>
      </c>
      <c r="F124" s="18">
        <f t="shared" si="27"/>
        <v>0</v>
      </c>
      <c r="G124" s="18">
        <v>0</v>
      </c>
      <c r="H124" s="18">
        <f t="shared" si="35"/>
        <v>0</v>
      </c>
    </row>
    <row r="125" spans="2:8">
      <c r="B125" s="3" t="s">
        <v>40</v>
      </c>
      <c r="C125" s="18">
        <v>0</v>
      </c>
      <c r="D125" s="18">
        <v>0</v>
      </c>
      <c r="E125" s="16">
        <f t="shared" si="30"/>
        <v>0</v>
      </c>
      <c r="F125" s="18">
        <f t="shared" si="27"/>
        <v>0</v>
      </c>
      <c r="G125" s="18">
        <v>0</v>
      </c>
      <c r="H125" s="18">
        <f t="shared" si="35"/>
        <v>0</v>
      </c>
    </row>
    <row r="126" spans="2:8">
      <c r="B126" s="2" t="s">
        <v>41</v>
      </c>
      <c r="C126" s="18">
        <f>SUM(C127:C135)</f>
        <v>0</v>
      </c>
      <c r="D126" s="18">
        <f t="shared" ref="D126:H126" si="36">SUM(D127:D135)</f>
        <v>0</v>
      </c>
      <c r="E126" s="16">
        <f t="shared" si="30"/>
        <v>0</v>
      </c>
      <c r="F126" s="18">
        <f t="shared" si="27"/>
        <v>0</v>
      </c>
      <c r="G126" s="18">
        <f t="shared" si="36"/>
        <v>0</v>
      </c>
      <c r="H126" s="18">
        <f t="shared" si="36"/>
        <v>0</v>
      </c>
    </row>
    <row r="127" spans="2:8">
      <c r="B127" s="3" t="s">
        <v>42</v>
      </c>
      <c r="C127" s="18">
        <v>0</v>
      </c>
      <c r="D127" s="18">
        <v>0</v>
      </c>
      <c r="E127" s="16">
        <f t="shared" si="30"/>
        <v>0</v>
      </c>
      <c r="F127" s="18">
        <f t="shared" si="27"/>
        <v>0</v>
      </c>
      <c r="G127" s="18">
        <v>0</v>
      </c>
      <c r="H127" s="18">
        <f>E127-F127</f>
        <v>0</v>
      </c>
    </row>
    <row r="128" spans="2:8">
      <c r="B128" s="3" t="s">
        <v>43</v>
      </c>
      <c r="C128" s="18">
        <v>0</v>
      </c>
      <c r="D128" s="18">
        <v>0</v>
      </c>
      <c r="E128" s="16">
        <f t="shared" si="30"/>
        <v>0</v>
      </c>
      <c r="F128" s="18">
        <f t="shared" si="27"/>
        <v>0</v>
      </c>
      <c r="G128" s="18">
        <v>0</v>
      </c>
      <c r="H128" s="18">
        <f t="shared" ref="H128:H135" si="37">E128-F128</f>
        <v>0</v>
      </c>
    </row>
    <row r="129" spans="2:8">
      <c r="B129" s="3" t="s">
        <v>44</v>
      </c>
      <c r="C129" s="18">
        <v>0</v>
      </c>
      <c r="D129" s="18">
        <v>0</v>
      </c>
      <c r="E129" s="16">
        <f t="shared" si="30"/>
        <v>0</v>
      </c>
      <c r="F129" s="18">
        <f t="shared" si="27"/>
        <v>0</v>
      </c>
      <c r="G129" s="18">
        <v>0</v>
      </c>
      <c r="H129" s="18">
        <f t="shared" si="37"/>
        <v>0</v>
      </c>
    </row>
    <row r="130" spans="2:8">
      <c r="B130" s="3" t="s">
        <v>45</v>
      </c>
      <c r="C130" s="18">
        <v>0</v>
      </c>
      <c r="D130" s="18">
        <v>0</v>
      </c>
      <c r="E130" s="16">
        <f t="shared" si="30"/>
        <v>0</v>
      </c>
      <c r="F130" s="18">
        <f t="shared" si="27"/>
        <v>0</v>
      </c>
      <c r="G130" s="18">
        <v>0</v>
      </c>
      <c r="H130" s="18">
        <f t="shared" si="37"/>
        <v>0</v>
      </c>
    </row>
    <row r="131" spans="2:8">
      <c r="B131" s="3" t="s">
        <v>46</v>
      </c>
      <c r="C131" s="18">
        <v>0</v>
      </c>
      <c r="D131" s="18">
        <v>0</v>
      </c>
      <c r="E131" s="16">
        <f t="shared" si="30"/>
        <v>0</v>
      </c>
      <c r="F131" s="18">
        <f t="shared" si="27"/>
        <v>0</v>
      </c>
      <c r="G131" s="18">
        <v>0</v>
      </c>
      <c r="H131" s="18">
        <f t="shared" si="37"/>
        <v>0</v>
      </c>
    </row>
    <row r="132" spans="2:8">
      <c r="B132" s="3" t="s">
        <v>47</v>
      </c>
      <c r="C132" s="18">
        <v>0</v>
      </c>
      <c r="D132" s="18">
        <v>0</v>
      </c>
      <c r="E132" s="16">
        <f t="shared" si="30"/>
        <v>0</v>
      </c>
      <c r="F132" s="18">
        <f t="shared" si="27"/>
        <v>0</v>
      </c>
      <c r="G132" s="18">
        <v>0</v>
      </c>
      <c r="H132" s="18">
        <f t="shared" si="37"/>
        <v>0</v>
      </c>
    </row>
    <row r="133" spans="2:8">
      <c r="B133" s="3" t="s">
        <v>48</v>
      </c>
      <c r="C133" s="18">
        <v>0</v>
      </c>
      <c r="D133" s="18">
        <v>0</v>
      </c>
      <c r="E133" s="16">
        <f t="shared" si="30"/>
        <v>0</v>
      </c>
      <c r="F133" s="18">
        <f t="shared" si="27"/>
        <v>0</v>
      </c>
      <c r="G133" s="18">
        <v>0</v>
      </c>
      <c r="H133" s="18">
        <f t="shared" si="37"/>
        <v>0</v>
      </c>
    </row>
    <row r="134" spans="2:8">
      <c r="B134" s="3" t="s">
        <v>49</v>
      </c>
      <c r="C134" s="18">
        <v>0</v>
      </c>
      <c r="D134" s="18">
        <v>0</v>
      </c>
      <c r="E134" s="16">
        <f t="shared" si="30"/>
        <v>0</v>
      </c>
      <c r="F134" s="18">
        <f t="shared" si="27"/>
        <v>0</v>
      </c>
      <c r="G134" s="18">
        <v>0</v>
      </c>
      <c r="H134" s="18">
        <f t="shared" si="37"/>
        <v>0</v>
      </c>
    </row>
    <row r="135" spans="2:8">
      <c r="B135" s="3" t="s">
        <v>50</v>
      </c>
      <c r="C135" s="18">
        <v>0</v>
      </c>
      <c r="D135" s="18">
        <v>0</v>
      </c>
      <c r="E135" s="16">
        <f t="shared" si="30"/>
        <v>0</v>
      </c>
      <c r="F135" s="18">
        <f t="shared" si="27"/>
        <v>0</v>
      </c>
      <c r="G135" s="18">
        <v>0</v>
      </c>
      <c r="H135" s="18">
        <f t="shared" si="37"/>
        <v>0</v>
      </c>
    </row>
    <row r="136" spans="2:8">
      <c r="B136" s="2" t="s">
        <v>51</v>
      </c>
      <c r="C136" s="18">
        <f>SUM(C137:C145)</f>
        <v>0</v>
      </c>
      <c r="D136" s="18">
        <f t="shared" ref="D136:H136" si="38">SUM(D137:D145)</f>
        <v>0</v>
      </c>
      <c r="E136" s="16">
        <f t="shared" si="30"/>
        <v>0</v>
      </c>
      <c r="F136" s="18">
        <f t="shared" si="27"/>
        <v>0</v>
      </c>
      <c r="G136" s="18">
        <f t="shared" si="38"/>
        <v>0</v>
      </c>
      <c r="H136" s="18">
        <f t="shared" si="38"/>
        <v>0</v>
      </c>
    </row>
    <row r="137" spans="2:8">
      <c r="B137" s="3" t="s">
        <v>52</v>
      </c>
      <c r="C137" s="18">
        <v>0</v>
      </c>
      <c r="D137" s="18">
        <v>0</v>
      </c>
      <c r="E137" s="16">
        <f t="shared" si="30"/>
        <v>0</v>
      </c>
      <c r="F137" s="18">
        <f t="shared" si="27"/>
        <v>0</v>
      </c>
      <c r="G137" s="18">
        <v>0</v>
      </c>
      <c r="H137" s="18">
        <f>E137-F137</f>
        <v>0</v>
      </c>
    </row>
    <row r="138" spans="2:8">
      <c r="B138" s="3" t="s">
        <v>53</v>
      </c>
      <c r="C138" s="18">
        <v>0</v>
      </c>
      <c r="D138" s="18">
        <v>0</v>
      </c>
      <c r="E138" s="16">
        <f t="shared" si="30"/>
        <v>0</v>
      </c>
      <c r="F138" s="18">
        <f t="shared" si="27"/>
        <v>0</v>
      </c>
      <c r="G138" s="18">
        <v>0</v>
      </c>
      <c r="H138" s="18">
        <f t="shared" ref="H138:H145" si="39">E138-F138</f>
        <v>0</v>
      </c>
    </row>
    <row r="139" spans="2:8">
      <c r="B139" s="3" t="s">
        <v>54</v>
      </c>
      <c r="C139" s="18">
        <v>0</v>
      </c>
      <c r="D139" s="18">
        <v>0</v>
      </c>
      <c r="E139" s="16">
        <f t="shared" si="30"/>
        <v>0</v>
      </c>
      <c r="F139" s="18">
        <f t="shared" si="27"/>
        <v>0</v>
      </c>
      <c r="G139" s="18">
        <v>0</v>
      </c>
      <c r="H139" s="18">
        <f t="shared" si="39"/>
        <v>0</v>
      </c>
    </row>
    <row r="140" spans="2:8">
      <c r="B140" s="3" t="s">
        <v>55</v>
      </c>
      <c r="C140" s="18">
        <v>0</v>
      </c>
      <c r="D140" s="18">
        <v>0</v>
      </c>
      <c r="E140" s="16">
        <f t="shared" si="30"/>
        <v>0</v>
      </c>
      <c r="F140" s="18">
        <f t="shared" si="27"/>
        <v>0</v>
      </c>
      <c r="G140" s="18">
        <v>0</v>
      </c>
      <c r="H140" s="18">
        <f t="shared" si="39"/>
        <v>0</v>
      </c>
    </row>
    <row r="141" spans="2:8">
      <c r="B141" s="3" t="s">
        <v>56</v>
      </c>
      <c r="C141" s="18">
        <v>0</v>
      </c>
      <c r="D141" s="18">
        <v>0</v>
      </c>
      <c r="E141" s="16">
        <f t="shared" si="30"/>
        <v>0</v>
      </c>
      <c r="F141" s="18">
        <f t="shared" si="27"/>
        <v>0</v>
      </c>
      <c r="G141" s="18">
        <v>0</v>
      </c>
      <c r="H141" s="18">
        <f t="shared" si="39"/>
        <v>0</v>
      </c>
    </row>
    <row r="142" spans="2:8">
      <c r="B142" s="3" t="s">
        <v>57</v>
      </c>
      <c r="C142" s="18">
        <v>0</v>
      </c>
      <c r="D142" s="18">
        <v>0</v>
      </c>
      <c r="E142" s="16">
        <f t="shared" si="30"/>
        <v>0</v>
      </c>
      <c r="F142" s="18">
        <f t="shared" si="27"/>
        <v>0</v>
      </c>
      <c r="G142" s="18">
        <v>0</v>
      </c>
      <c r="H142" s="18">
        <f t="shared" si="39"/>
        <v>0</v>
      </c>
    </row>
    <row r="143" spans="2:8">
      <c r="B143" s="3" t="s">
        <v>58</v>
      </c>
      <c r="C143" s="18">
        <v>0</v>
      </c>
      <c r="D143" s="18">
        <v>0</v>
      </c>
      <c r="E143" s="16">
        <f t="shared" si="30"/>
        <v>0</v>
      </c>
      <c r="F143" s="18">
        <f t="shared" si="27"/>
        <v>0</v>
      </c>
      <c r="G143" s="18">
        <v>0</v>
      </c>
      <c r="H143" s="18">
        <f t="shared" si="39"/>
        <v>0</v>
      </c>
    </row>
    <row r="144" spans="2:8">
      <c r="B144" s="3" t="s">
        <v>59</v>
      </c>
      <c r="C144" s="18">
        <v>0</v>
      </c>
      <c r="D144" s="18">
        <v>0</v>
      </c>
      <c r="E144" s="16">
        <f t="shared" si="30"/>
        <v>0</v>
      </c>
      <c r="F144" s="18">
        <f t="shared" si="27"/>
        <v>0</v>
      </c>
      <c r="G144" s="18">
        <v>0</v>
      </c>
      <c r="H144" s="18">
        <f t="shared" si="39"/>
        <v>0</v>
      </c>
    </row>
    <row r="145" spans="2:8">
      <c r="B145" s="3" t="s">
        <v>60</v>
      </c>
      <c r="C145" s="18">
        <v>0</v>
      </c>
      <c r="D145" s="18">
        <v>0</v>
      </c>
      <c r="E145" s="16">
        <f t="shared" si="30"/>
        <v>0</v>
      </c>
      <c r="F145" s="18">
        <f t="shared" si="27"/>
        <v>0</v>
      </c>
      <c r="G145" s="18">
        <v>0</v>
      </c>
      <c r="H145" s="18">
        <f t="shared" si="39"/>
        <v>0</v>
      </c>
    </row>
    <row r="146" spans="2:8">
      <c r="B146" s="2" t="s">
        <v>61</v>
      </c>
      <c r="C146" s="18">
        <f>SUM(C147:C149)</f>
        <v>0</v>
      </c>
      <c r="D146" s="18">
        <f t="shared" ref="D146:H146" si="40">SUM(D147:D149)</f>
        <v>0</v>
      </c>
      <c r="E146" s="16">
        <f t="shared" si="30"/>
        <v>0</v>
      </c>
      <c r="F146" s="18">
        <f t="shared" si="27"/>
        <v>0</v>
      </c>
      <c r="G146" s="18">
        <f t="shared" si="40"/>
        <v>0</v>
      </c>
      <c r="H146" s="18">
        <f t="shared" si="40"/>
        <v>0</v>
      </c>
    </row>
    <row r="147" spans="2:8">
      <c r="B147" s="3" t="s">
        <v>62</v>
      </c>
      <c r="C147" s="18">
        <v>0</v>
      </c>
      <c r="D147" s="18">
        <v>0</v>
      </c>
      <c r="E147" s="16">
        <f t="shared" si="30"/>
        <v>0</v>
      </c>
      <c r="F147" s="18">
        <f t="shared" si="27"/>
        <v>0</v>
      </c>
      <c r="G147" s="18">
        <v>0</v>
      </c>
      <c r="H147" s="18">
        <f>E147-F147</f>
        <v>0</v>
      </c>
    </row>
    <row r="148" spans="2:8">
      <c r="B148" s="3" t="s">
        <v>63</v>
      </c>
      <c r="C148" s="18">
        <v>0</v>
      </c>
      <c r="D148" s="18">
        <v>0</v>
      </c>
      <c r="E148" s="16">
        <f t="shared" si="30"/>
        <v>0</v>
      </c>
      <c r="F148" s="18">
        <f t="shared" si="27"/>
        <v>0</v>
      </c>
      <c r="G148" s="18">
        <v>0</v>
      </c>
      <c r="H148" s="18">
        <f t="shared" ref="H148:H149" si="41">E148-F148</f>
        <v>0</v>
      </c>
    </row>
    <row r="149" spans="2:8">
      <c r="B149" s="3" t="s">
        <v>64</v>
      </c>
      <c r="C149" s="18">
        <v>0</v>
      </c>
      <c r="D149" s="18">
        <v>0</v>
      </c>
      <c r="E149" s="16">
        <f t="shared" si="30"/>
        <v>0</v>
      </c>
      <c r="F149" s="18">
        <f t="shared" si="27"/>
        <v>0</v>
      </c>
      <c r="G149" s="18">
        <v>0</v>
      </c>
      <c r="H149" s="18">
        <f t="shared" si="41"/>
        <v>0</v>
      </c>
    </row>
    <row r="150" spans="2:8">
      <c r="B150" s="2" t="s">
        <v>65</v>
      </c>
      <c r="C150" s="18">
        <f>SUM(C151:C155,C157:C158)</f>
        <v>0</v>
      </c>
      <c r="D150" s="18">
        <f t="shared" ref="D150:H150" si="42">SUM(D151:D155,D157:D158)</f>
        <v>0</v>
      </c>
      <c r="E150" s="16">
        <f t="shared" si="30"/>
        <v>0</v>
      </c>
      <c r="F150" s="18">
        <f t="shared" si="27"/>
        <v>0</v>
      </c>
      <c r="G150" s="18">
        <f t="shared" si="42"/>
        <v>0</v>
      </c>
      <c r="H150" s="18">
        <f t="shared" si="42"/>
        <v>0</v>
      </c>
    </row>
    <row r="151" spans="2:8">
      <c r="B151" s="3" t="s">
        <v>66</v>
      </c>
      <c r="C151" s="18">
        <v>0</v>
      </c>
      <c r="D151" s="18">
        <v>0</v>
      </c>
      <c r="E151" s="16">
        <f t="shared" si="30"/>
        <v>0</v>
      </c>
      <c r="F151" s="18">
        <f t="shared" si="27"/>
        <v>0</v>
      </c>
      <c r="G151" s="18">
        <v>0</v>
      </c>
      <c r="H151" s="18">
        <f>E151-F151</f>
        <v>0</v>
      </c>
    </row>
    <row r="152" spans="2:8">
      <c r="B152" s="3" t="s">
        <v>67</v>
      </c>
      <c r="C152" s="18">
        <v>0</v>
      </c>
      <c r="D152" s="18">
        <v>0</v>
      </c>
      <c r="E152" s="16">
        <f t="shared" si="30"/>
        <v>0</v>
      </c>
      <c r="F152" s="18">
        <f t="shared" ref="F152:F170" si="43">E152</f>
        <v>0</v>
      </c>
      <c r="G152" s="18">
        <v>0</v>
      </c>
      <c r="H152" s="18">
        <f t="shared" ref="H152:H158" si="44">E152-F152</f>
        <v>0</v>
      </c>
    </row>
    <row r="153" spans="2:8">
      <c r="B153" s="3" t="s">
        <v>68</v>
      </c>
      <c r="C153" s="18">
        <v>0</v>
      </c>
      <c r="D153" s="18">
        <v>0</v>
      </c>
      <c r="E153" s="16">
        <f t="shared" si="30"/>
        <v>0</v>
      </c>
      <c r="F153" s="18">
        <f t="shared" si="43"/>
        <v>0</v>
      </c>
      <c r="G153" s="18">
        <v>0</v>
      </c>
      <c r="H153" s="18">
        <f t="shared" si="44"/>
        <v>0</v>
      </c>
    </row>
    <row r="154" spans="2:8">
      <c r="B154" s="3" t="s">
        <v>69</v>
      </c>
      <c r="C154" s="18">
        <v>0</v>
      </c>
      <c r="D154" s="18">
        <v>0</v>
      </c>
      <c r="E154" s="16">
        <f t="shared" si="30"/>
        <v>0</v>
      </c>
      <c r="F154" s="18">
        <f t="shared" si="43"/>
        <v>0</v>
      </c>
      <c r="G154" s="18">
        <v>0</v>
      </c>
      <c r="H154" s="18">
        <f t="shared" si="44"/>
        <v>0</v>
      </c>
    </row>
    <row r="155" spans="2:8">
      <c r="B155" s="3" t="s">
        <v>70</v>
      </c>
      <c r="C155" s="18">
        <v>0</v>
      </c>
      <c r="D155" s="18">
        <v>0</v>
      </c>
      <c r="E155" s="16">
        <f t="shared" si="30"/>
        <v>0</v>
      </c>
      <c r="F155" s="18">
        <f t="shared" si="43"/>
        <v>0</v>
      </c>
      <c r="G155" s="18">
        <v>0</v>
      </c>
      <c r="H155" s="18">
        <f t="shared" si="44"/>
        <v>0</v>
      </c>
    </row>
    <row r="156" spans="2:8">
      <c r="B156" s="3" t="s">
        <v>71</v>
      </c>
      <c r="C156" s="18">
        <v>0</v>
      </c>
      <c r="D156" s="18">
        <v>0</v>
      </c>
      <c r="E156" s="16">
        <f t="shared" si="30"/>
        <v>0</v>
      </c>
      <c r="F156" s="18">
        <f t="shared" si="43"/>
        <v>0</v>
      </c>
      <c r="G156" s="18">
        <v>0</v>
      </c>
      <c r="H156" s="18">
        <f t="shared" si="44"/>
        <v>0</v>
      </c>
    </row>
    <row r="157" spans="2:8">
      <c r="B157" s="3" t="s">
        <v>72</v>
      </c>
      <c r="C157" s="18">
        <v>0</v>
      </c>
      <c r="D157" s="18">
        <v>0</v>
      </c>
      <c r="E157" s="16">
        <f t="shared" si="30"/>
        <v>0</v>
      </c>
      <c r="F157" s="18">
        <f t="shared" si="43"/>
        <v>0</v>
      </c>
      <c r="G157" s="18">
        <v>0</v>
      </c>
      <c r="H157" s="18">
        <f t="shared" si="44"/>
        <v>0</v>
      </c>
    </row>
    <row r="158" spans="2:8">
      <c r="B158" s="3" t="s">
        <v>73</v>
      </c>
      <c r="C158" s="18">
        <v>0</v>
      </c>
      <c r="D158" s="18">
        <v>0</v>
      </c>
      <c r="E158" s="16">
        <f t="shared" si="30"/>
        <v>0</v>
      </c>
      <c r="F158" s="18">
        <f t="shared" si="43"/>
        <v>0</v>
      </c>
      <c r="G158" s="18">
        <v>0</v>
      </c>
      <c r="H158" s="18">
        <f t="shared" si="44"/>
        <v>0</v>
      </c>
    </row>
    <row r="159" spans="2:8">
      <c r="B159" s="2" t="s">
        <v>74</v>
      </c>
      <c r="C159" s="18">
        <f>SUM(C160:C162)</f>
        <v>0</v>
      </c>
      <c r="D159" s="18">
        <f t="shared" ref="D159:H159" si="45">SUM(D160:D162)</f>
        <v>0</v>
      </c>
      <c r="E159" s="16">
        <f t="shared" si="30"/>
        <v>0</v>
      </c>
      <c r="F159" s="18">
        <f t="shared" si="43"/>
        <v>0</v>
      </c>
      <c r="G159" s="18">
        <f t="shared" si="45"/>
        <v>0</v>
      </c>
      <c r="H159" s="18">
        <f t="shared" si="45"/>
        <v>0</v>
      </c>
    </row>
    <row r="160" spans="2:8">
      <c r="B160" s="3" t="s">
        <v>75</v>
      </c>
      <c r="C160" s="18">
        <v>0</v>
      </c>
      <c r="D160" s="18">
        <v>0</v>
      </c>
      <c r="E160" s="16">
        <f t="shared" si="30"/>
        <v>0</v>
      </c>
      <c r="F160" s="18">
        <f t="shared" si="43"/>
        <v>0</v>
      </c>
      <c r="G160" s="18">
        <v>0</v>
      </c>
      <c r="H160" s="18">
        <f>E160-F160</f>
        <v>0</v>
      </c>
    </row>
    <row r="161" spans="2:8">
      <c r="B161" s="3" t="s">
        <v>76</v>
      </c>
      <c r="C161" s="18">
        <v>0</v>
      </c>
      <c r="D161" s="18">
        <v>0</v>
      </c>
      <c r="E161" s="16">
        <f t="shared" ref="E161:E170" si="46">C161+D161</f>
        <v>0</v>
      </c>
      <c r="F161" s="18">
        <f t="shared" si="43"/>
        <v>0</v>
      </c>
      <c r="G161" s="18">
        <v>0</v>
      </c>
      <c r="H161" s="18">
        <f t="shared" ref="H161:H162" si="47">E161-F161</f>
        <v>0</v>
      </c>
    </row>
    <row r="162" spans="2:8">
      <c r="B162" s="3" t="s">
        <v>77</v>
      </c>
      <c r="C162" s="18">
        <v>0</v>
      </c>
      <c r="D162" s="18">
        <v>0</v>
      </c>
      <c r="E162" s="16">
        <f t="shared" si="46"/>
        <v>0</v>
      </c>
      <c r="F162" s="18">
        <f t="shared" si="43"/>
        <v>0</v>
      </c>
      <c r="G162" s="18">
        <v>0</v>
      </c>
      <c r="H162" s="18">
        <f t="shared" si="47"/>
        <v>0</v>
      </c>
    </row>
    <row r="163" spans="2:8">
      <c r="B163" s="2" t="s">
        <v>78</v>
      </c>
      <c r="C163" s="18">
        <f>SUM(C164:C170)</f>
        <v>0</v>
      </c>
      <c r="D163" s="18">
        <f t="shared" ref="D163:H163" si="48">SUM(D164:D170)</f>
        <v>0</v>
      </c>
      <c r="E163" s="16">
        <f t="shared" si="46"/>
        <v>0</v>
      </c>
      <c r="F163" s="18">
        <f t="shared" si="43"/>
        <v>0</v>
      </c>
      <c r="G163" s="18">
        <f t="shared" si="48"/>
        <v>0</v>
      </c>
      <c r="H163" s="18">
        <f t="shared" si="48"/>
        <v>0</v>
      </c>
    </row>
    <row r="164" spans="2:8">
      <c r="B164" s="3" t="s">
        <v>79</v>
      </c>
      <c r="C164" s="18">
        <v>0</v>
      </c>
      <c r="D164" s="18">
        <v>0</v>
      </c>
      <c r="E164" s="16">
        <f t="shared" si="46"/>
        <v>0</v>
      </c>
      <c r="F164" s="18">
        <f t="shared" si="43"/>
        <v>0</v>
      </c>
      <c r="G164" s="18">
        <v>0</v>
      </c>
      <c r="H164" s="18">
        <f>E164-F164</f>
        <v>0</v>
      </c>
    </row>
    <row r="165" spans="2:8">
      <c r="B165" s="3" t="s">
        <v>80</v>
      </c>
      <c r="C165" s="18">
        <v>0</v>
      </c>
      <c r="D165" s="18">
        <v>0</v>
      </c>
      <c r="E165" s="16">
        <f t="shared" si="46"/>
        <v>0</v>
      </c>
      <c r="F165" s="18">
        <f t="shared" si="43"/>
        <v>0</v>
      </c>
      <c r="G165" s="18">
        <v>0</v>
      </c>
      <c r="H165" s="18">
        <f t="shared" ref="H165:H170" si="49">E165-F165</f>
        <v>0</v>
      </c>
    </row>
    <row r="166" spans="2:8">
      <c r="B166" s="3" t="s">
        <v>81</v>
      </c>
      <c r="C166" s="18">
        <v>0</v>
      </c>
      <c r="D166" s="18">
        <v>0</v>
      </c>
      <c r="E166" s="16">
        <f t="shared" si="46"/>
        <v>0</v>
      </c>
      <c r="F166" s="18">
        <f t="shared" si="43"/>
        <v>0</v>
      </c>
      <c r="G166" s="18">
        <v>0</v>
      </c>
      <c r="H166" s="18">
        <f t="shared" si="49"/>
        <v>0</v>
      </c>
    </row>
    <row r="167" spans="2:8">
      <c r="B167" s="6" t="s">
        <v>82</v>
      </c>
      <c r="C167" s="18">
        <v>0</v>
      </c>
      <c r="D167" s="18">
        <v>0</v>
      </c>
      <c r="E167" s="16">
        <f t="shared" si="46"/>
        <v>0</v>
      </c>
      <c r="F167" s="18">
        <f t="shared" si="43"/>
        <v>0</v>
      </c>
      <c r="G167" s="18">
        <v>0</v>
      </c>
      <c r="H167" s="18">
        <f t="shared" si="49"/>
        <v>0</v>
      </c>
    </row>
    <row r="168" spans="2:8">
      <c r="B168" s="3" t="s">
        <v>83</v>
      </c>
      <c r="C168" s="18">
        <v>0</v>
      </c>
      <c r="D168" s="18">
        <v>0</v>
      </c>
      <c r="E168" s="16">
        <f t="shared" si="46"/>
        <v>0</v>
      </c>
      <c r="F168" s="18">
        <f t="shared" si="43"/>
        <v>0</v>
      </c>
      <c r="G168" s="18">
        <v>0</v>
      </c>
      <c r="H168" s="18">
        <f t="shared" si="49"/>
        <v>0</v>
      </c>
    </row>
    <row r="169" spans="2:8">
      <c r="B169" s="3" t="s">
        <v>84</v>
      </c>
      <c r="C169" s="18">
        <v>0</v>
      </c>
      <c r="D169" s="18">
        <v>0</v>
      </c>
      <c r="E169" s="16">
        <f t="shared" si="46"/>
        <v>0</v>
      </c>
      <c r="F169" s="18">
        <f t="shared" si="43"/>
        <v>0</v>
      </c>
      <c r="G169" s="18">
        <v>0</v>
      </c>
      <c r="H169" s="18">
        <f t="shared" si="49"/>
        <v>0</v>
      </c>
    </row>
    <row r="170" spans="2:8">
      <c r="B170" s="3" t="s">
        <v>85</v>
      </c>
      <c r="C170" s="18">
        <v>0</v>
      </c>
      <c r="D170" s="18">
        <v>0</v>
      </c>
      <c r="E170" s="16">
        <f t="shared" si="46"/>
        <v>0</v>
      </c>
      <c r="F170" s="18">
        <f t="shared" si="43"/>
        <v>0</v>
      </c>
      <c r="G170" s="18">
        <v>0</v>
      </c>
      <c r="H170" s="18">
        <f t="shared" si="49"/>
        <v>0</v>
      </c>
    </row>
    <row r="171" spans="2:8" ht="9" customHeight="1">
      <c r="B171" s="7"/>
      <c r="C171" s="19"/>
      <c r="D171" s="19"/>
      <c r="E171" s="19"/>
      <c r="F171" s="19"/>
      <c r="G171" s="19"/>
      <c r="H171" s="19"/>
    </row>
    <row r="172" spans="2:8">
      <c r="B172" s="8" t="s">
        <v>87</v>
      </c>
      <c r="C172" s="16">
        <f t="shared" ref="C172:H172" si="50">C11+C97</f>
        <v>5795446.9299999997</v>
      </c>
      <c r="D172" s="16">
        <f t="shared" si="50"/>
        <v>-142856.5</v>
      </c>
      <c r="E172" s="16">
        <f t="shared" si="50"/>
        <v>5652590.4299999997</v>
      </c>
      <c r="F172" s="16">
        <f t="shared" si="50"/>
        <v>5652590.4300000006</v>
      </c>
      <c r="G172" s="16">
        <f t="shared" si="50"/>
        <v>5597134.0800000001</v>
      </c>
      <c r="H172" s="16">
        <f t="shared" si="50"/>
        <v>0</v>
      </c>
    </row>
    <row r="173" spans="2:8" ht="9.75" customHeight="1">
      <c r="B173" s="9"/>
      <c r="C173" s="20"/>
      <c r="D173" s="20"/>
      <c r="E173" s="20"/>
      <c r="F173" s="20"/>
      <c r="G173" s="20"/>
      <c r="H173" s="20"/>
    </row>
  </sheetData>
  <mergeCells count="17">
    <mergeCell ref="B93:H93"/>
    <mergeCell ref="B94:B95"/>
    <mergeCell ref="C94:G94"/>
    <mergeCell ref="H94:H95"/>
    <mergeCell ref="B89:H89"/>
    <mergeCell ref="B90:H90"/>
    <mergeCell ref="B91:H91"/>
    <mergeCell ref="B92:H92"/>
    <mergeCell ref="B2:D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6 C96:H172">
      <formula1>-1.79769313486231E+100</formula1>
      <formula2>1.79769313486231E+100</formula2>
    </dataValidation>
  </dataValidations>
  <pageMargins left="0.51181102362204722" right="0.19685039370078741" top="0.43307086614173229" bottom="0.48" header="0.31496062992125984" footer="0.31496062992125984"/>
  <pageSetup scale="55" orientation="portrait" verticalDpi="0" r:id="rId1"/>
  <headerFooter>
    <oddFooter>&amp;RSegundo Informe Trimestral Enero – Junio del ejercicio 2018</oddFooter>
  </headerFooter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6a públicar cifra (2)</vt:lpstr>
      <vt:lpstr>3.Formato 6a públicar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2020-02-25T01:33:48Z</cp:lastPrinted>
  <dcterms:created xsi:type="dcterms:W3CDTF">2018-03-07T16:17:07Z</dcterms:created>
  <dcterms:modified xsi:type="dcterms:W3CDTF">2020-04-09T19:18:55Z</dcterms:modified>
</cp:coreProperties>
</file>